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2" activeTab="0"/>
  </bookViews>
  <sheets>
    <sheet name="non corrigé" sheetId="1" r:id="rId1"/>
    <sheet name="CORRIGE" sheetId="2" r:id="rId2"/>
    <sheet name="Feuil2" sheetId="3" r:id="rId3"/>
    <sheet name="Feuil3" sheetId="4" r:id="rId4"/>
  </sheets>
  <definedNames>
    <definedName name="_xlnm.Print_Area" localSheetId="1">'CORRIGE'!$A$1:$AH$43</definedName>
    <definedName name="_xlnm.Print_Area" localSheetId="0">'non corrigé'!$A$1:$AH$40</definedName>
  </definedNames>
  <calcPr fullCalcOnLoad="1"/>
</workbook>
</file>

<file path=xl/sharedStrings.xml><?xml version="1.0" encoding="utf-8"?>
<sst xmlns="http://schemas.openxmlformats.org/spreadsheetml/2006/main" count="156" uniqueCount="46">
  <si>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</si>
  <si>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</si>
  <si>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</si>
  <si>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</si>
  <si>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</si>
  <si>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</si>
  <si>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</si>
  <si>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</si>
  <si>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</si>
  <si>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</si>
  <si>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</si>
  <si>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</si>
  <si>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</si>
  <si>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</si>
  <si>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</si>
  <si>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Lithuania</t>
  </si>
  <si>
    <t>Latvia</t>
  </si>
  <si>
    <t>Luxembourg</t>
  </si>
  <si>
    <t>Malta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</si>
  <si>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</si>
  <si>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</si>
  <si>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</si>
  <si>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</si>
  <si>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</si>
  <si>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</si>
  <si>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</si>
  <si>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</si>
  <si>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Switzerland</t>
  </si>
  <si>
    <t>United Kingdom</t>
  </si>
  <si>
    <t>France</t>
  </si>
  <si>
    <t>TABLE SHOWING THE NUMBER OF TWINNINGS IN THE WIDER EUROPE</t>
  </si>
  <si>
    <t xml:space="preserve"> </t>
  </si>
  <si>
    <t>Total</t>
  </si>
  <si>
    <t>Belgium (Flanders)</t>
  </si>
  <si>
    <t>THE NUMBER OF TWINNINGS IN THE WIDER EUROPE</t>
  </si>
  <si>
    <t>Netherlands: The data concerning Israel does not take into account the Dutch twinnings with the Palestinian Territories.</t>
  </si>
  <si>
    <t>Sweden: We have been provided with data concerning links of transnational co-operation and/or pure twinning actions. This table only reports twinning actions</t>
  </si>
  <si>
    <t>PS :</t>
  </si>
  <si>
    <t>Hungary: The data takes into account twinning between settlements and also counties in Hungary.</t>
  </si>
  <si>
    <t xml:space="preserve">CORRECTED- When two countries have given differing data we have taken the higher number. </t>
  </si>
  <si>
    <t>For example: twinning between Poland and Finland, the data supplied by Finland is 20, the data supplied by Poland is 22, so therefore we have taken 22.</t>
  </si>
  <si>
    <t>UNCORRECTED</t>
  </si>
  <si>
    <t>Romania</t>
  </si>
  <si>
    <t>Turkey</t>
  </si>
  <si>
    <t>Greece: The data used for Greece is the data suppplied by the other national Associations</t>
  </si>
  <si>
    <t>Austria: 1996</t>
  </si>
</sst>
</file>

<file path=xl/styles.xml><?xml version="1.0" encoding="utf-8"?>
<styleSheet xmlns="http://schemas.openxmlformats.org/spreadsheetml/2006/main">
  <numFmts count="22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10">
    <font>
      <sz val="10"/>
      <name val="Arial"/>
      <family val="0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tabSelected="1" zoomScale="50" zoomScaleNormal="50" workbookViewId="0" topLeftCell="A21">
      <selection activeCell="E42" sqref="E42"/>
    </sheetView>
  </sheetViews>
  <sheetFormatPr defaultColWidth="11.421875" defaultRowHeight="12.75"/>
  <cols>
    <col min="1" max="1" width="12.7109375" style="6" customWidth="1"/>
    <col min="2" max="33" width="12.7109375" style="0" customWidth="1"/>
    <col min="34" max="34" width="17.7109375" style="0" customWidth="1"/>
    <col min="35" max="16384" width="12.7109375" style="0" customWidth="1"/>
  </cols>
  <sheetData>
    <row r="2" spans="1:33" s="1" customFormat="1" ht="50.2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32.2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4" s="5" customFormat="1" ht="39.75" customHeight="1">
      <c r="A4" s="4"/>
      <c r="B4" s="4" t="s">
        <v>0</v>
      </c>
      <c r="C4" s="4" t="s">
        <v>33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29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16</v>
      </c>
      <c r="S4" s="4" t="s">
        <v>15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21</v>
      </c>
      <c r="Y4" s="4" t="s">
        <v>22</v>
      </c>
      <c r="Z4" s="4" t="s">
        <v>42</v>
      </c>
      <c r="AA4" s="4" t="s">
        <v>23</v>
      </c>
      <c r="AB4" s="4" t="s">
        <v>24</v>
      </c>
      <c r="AC4" s="4" t="s">
        <v>25</v>
      </c>
      <c r="AD4" s="4" t="s">
        <v>26</v>
      </c>
      <c r="AE4" s="4" t="s">
        <v>27</v>
      </c>
      <c r="AF4" s="4" t="s">
        <v>43</v>
      </c>
      <c r="AG4" s="4" t="s">
        <v>28</v>
      </c>
      <c r="AH4" s="13" t="s">
        <v>32</v>
      </c>
    </row>
    <row r="5" spans="1:34" s="2" customFormat="1" ht="39.75" customHeight="1">
      <c r="A5" s="4" t="s">
        <v>0</v>
      </c>
      <c r="B5" s="8" t="s">
        <v>31</v>
      </c>
      <c r="C5" s="3">
        <v>6</v>
      </c>
      <c r="D5" s="3">
        <v>1</v>
      </c>
      <c r="E5" s="3"/>
      <c r="F5" s="3">
        <v>38</v>
      </c>
      <c r="G5" s="3">
        <v>4</v>
      </c>
      <c r="H5" s="3"/>
      <c r="I5" s="3">
        <v>3</v>
      </c>
      <c r="J5" s="3">
        <v>41</v>
      </c>
      <c r="K5" s="3">
        <v>339</v>
      </c>
      <c r="L5" s="3">
        <v>1</v>
      </c>
      <c r="M5" s="3">
        <v>49</v>
      </c>
      <c r="N5" s="3"/>
      <c r="O5" s="3"/>
      <c r="P5" s="3">
        <v>2</v>
      </c>
      <c r="Q5" s="3">
        <v>87</v>
      </c>
      <c r="R5" s="3"/>
      <c r="S5" s="3"/>
      <c r="T5" s="3">
        <v>6</v>
      </c>
      <c r="U5" s="3"/>
      <c r="V5" s="3">
        <v>7</v>
      </c>
      <c r="W5" s="3">
        <v>1</v>
      </c>
      <c r="X5" s="3">
        <v>2</v>
      </c>
      <c r="Y5" s="3" t="s">
        <v>31</v>
      </c>
      <c r="Z5" s="3">
        <v>7</v>
      </c>
      <c r="AA5" s="3">
        <v>6</v>
      </c>
      <c r="AB5" s="3">
        <v>15</v>
      </c>
      <c r="AC5" s="3">
        <v>6</v>
      </c>
      <c r="AD5" s="3">
        <v>3</v>
      </c>
      <c r="AE5" s="3">
        <v>16</v>
      </c>
      <c r="AF5" s="3">
        <v>1</v>
      </c>
      <c r="AG5" s="3">
        <v>5</v>
      </c>
      <c r="AH5" s="11">
        <v>475</v>
      </c>
    </row>
    <row r="6" spans="1:34" s="2" customFormat="1" ht="39.75" customHeight="1">
      <c r="A6" s="4" t="s">
        <v>1</v>
      </c>
      <c r="B6" s="3">
        <v>9</v>
      </c>
      <c r="C6" s="8"/>
      <c r="D6" s="3">
        <v>3</v>
      </c>
      <c r="E6" s="3">
        <v>0</v>
      </c>
      <c r="F6" s="3">
        <v>6</v>
      </c>
      <c r="G6" s="3">
        <v>5</v>
      </c>
      <c r="H6" s="3">
        <v>2</v>
      </c>
      <c r="I6" s="3">
        <v>3</v>
      </c>
      <c r="J6" s="3">
        <v>278</v>
      </c>
      <c r="K6" s="3">
        <v>126</v>
      </c>
      <c r="L6" s="3">
        <v>3</v>
      </c>
      <c r="M6" s="3">
        <v>2</v>
      </c>
      <c r="N6" s="3">
        <v>0</v>
      </c>
      <c r="O6" s="3">
        <v>4</v>
      </c>
      <c r="P6" s="3">
        <v>0</v>
      </c>
      <c r="Q6" s="3">
        <v>40</v>
      </c>
      <c r="R6" s="3">
        <v>0</v>
      </c>
      <c r="S6" s="3">
        <v>2</v>
      </c>
      <c r="T6" s="3">
        <v>11</v>
      </c>
      <c r="U6" s="3">
        <v>0</v>
      </c>
      <c r="V6" s="3">
        <v>50</v>
      </c>
      <c r="W6" s="3">
        <v>0</v>
      </c>
      <c r="X6" s="3">
        <v>11</v>
      </c>
      <c r="Y6" s="3">
        <v>3</v>
      </c>
      <c r="Z6" s="3">
        <v>29</v>
      </c>
      <c r="AA6" s="3">
        <v>2</v>
      </c>
      <c r="AB6" s="3">
        <v>1</v>
      </c>
      <c r="AC6" s="3">
        <v>6</v>
      </c>
      <c r="AD6" s="3">
        <v>3</v>
      </c>
      <c r="AE6" s="3">
        <v>9</v>
      </c>
      <c r="AF6" s="3">
        <v>1</v>
      </c>
      <c r="AG6" s="3">
        <v>27</v>
      </c>
      <c r="AH6" s="11">
        <f>SUM(B6+C6+D6+E6+F6+G6+H6+I6+J6+K6+L6+M6+N6+O6+P6+Q6+R6+S6+T6+U6+V6+W6+X6+Y6+Z6+AA6+AB6+AC6+AD6+AE6+AF6+AG6)</f>
        <v>636</v>
      </c>
    </row>
    <row r="7" spans="1:34" s="2" customFormat="1" ht="39.75" customHeight="1">
      <c r="A7" s="4" t="s">
        <v>2</v>
      </c>
      <c r="B7" s="3">
        <v>1</v>
      </c>
      <c r="C7" s="3">
        <v>3</v>
      </c>
      <c r="D7" s="8"/>
      <c r="E7" s="3">
        <v>0</v>
      </c>
      <c r="F7" s="3">
        <v>0</v>
      </c>
      <c r="G7" s="3">
        <v>3</v>
      </c>
      <c r="H7" s="3">
        <v>0</v>
      </c>
      <c r="I7" s="3">
        <v>0</v>
      </c>
      <c r="J7" s="3">
        <v>17</v>
      </c>
      <c r="K7" s="3">
        <v>11</v>
      </c>
      <c r="L7" s="3">
        <v>23</v>
      </c>
      <c r="M7" s="3">
        <v>5</v>
      </c>
      <c r="N7" s="3">
        <v>0</v>
      </c>
      <c r="O7" s="3">
        <v>1</v>
      </c>
      <c r="P7" s="3">
        <v>4</v>
      </c>
      <c r="Q7" s="3">
        <v>7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0</v>
      </c>
      <c r="X7" s="3">
        <v>2</v>
      </c>
      <c r="Y7" s="3">
        <v>3</v>
      </c>
      <c r="Z7" s="3">
        <v>6</v>
      </c>
      <c r="AA7" s="3">
        <v>0</v>
      </c>
      <c r="AB7" s="3">
        <v>0</v>
      </c>
      <c r="AC7" s="3">
        <v>2</v>
      </c>
      <c r="AD7" s="3">
        <v>1</v>
      </c>
      <c r="AE7" s="3">
        <v>4</v>
      </c>
      <c r="AF7" s="3">
        <v>8</v>
      </c>
      <c r="AG7" s="3">
        <v>5</v>
      </c>
      <c r="AH7" s="11">
        <f aca="true" t="shared" si="0" ref="AH7:AH36">SUM(B7+C7+D7+E7+F7+G7+H7+I7+J7+K7+L7+M7+N7+O7+P7+Q7+R7+S7+T7+U7+V7+W7+X7+Y7+Z7+AA7+AB7+AC7+AD7+AE7+AF7+AG7)</f>
        <v>108</v>
      </c>
    </row>
    <row r="8" spans="1:34" s="2" customFormat="1" ht="39.75" customHeight="1">
      <c r="A8" s="7" t="s">
        <v>3</v>
      </c>
      <c r="B8" s="3"/>
      <c r="C8" s="3"/>
      <c r="D8" s="3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1">
        <f t="shared" si="0"/>
        <v>0</v>
      </c>
    </row>
    <row r="9" spans="1:34" s="2" customFormat="1" ht="39.75" customHeight="1">
      <c r="A9" s="4" t="s">
        <v>4</v>
      </c>
      <c r="B9" s="3">
        <v>86</v>
      </c>
      <c r="C9" s="3">
        <v>15</v>
      </c>
      <c r="D9" s="3">
        <v>1</v>
      </c>
      <c r="E9" s="3">
        <v>0</v>
      </c>
      <c r="F9" s="8"/>
      <c r="G9" s="3">
        <v>19</v>
      </c>
      <c r="H9" s="3">
        <v>1</v>
      </c>
      <c r="I9" s="3">
        <v>7</v>
      </c>
      <c r="J9" s="3">
        <v>63</v>
      </c>
      <c r="K9" s="3">
        <v>320</v>
      </c>
      <c r="L9" s="3">
        <v>12</v>
      </c>
      <c r="M9" s="3">
        <v>2</v>
      </c>
      <c r="N9" s="3">
        <v>0</v>
      </c>
      <c r="O9" s="3">
        <v>1</v>
      </c>
      <c r="P9" s="3">
        <v>5</v>
      </c>
      <c r="Q9" s="3">
        <v>43</v>
      </c>
      <c r="R9" s="3">
        <v>0</v>
      </c>
      <c r="S9" s="3">
        <v>5</v>
      </c>
      <c r="T9" s="3">
        <v>3</v>
      </c>
      <c r="U9" s="3">
        <v>0</v>
      </c>
      <c r="V9" s="3">
        <v>77</v>
      </c>
      <c r="W9" s="3">
        <v>3</v>
      </c>
      <c r="X9" s="3">
        <v>70</v>
      </c>
      <c r="Y9" s="3">
        <v>2</v>
      </c>
      <c r="Z9" s="3"/>
      <c r="AA9" s="3">
        <v>65</v>
      </c>
      <c r="AB9" s="3">
        <v>2</v>
      </c>
      <c r="AC9" s="3">
        <v>9</v>
      </c>
      <c r="AD9" s="3">
        <v>10</v>
      </c>
      <c r="AE9" s="3">
        <v>103</v>
      </c>
      <c r="AF9" s="3"/>
      <c r="AG9" s="3">
        <v>44</v>
      </c>
      <c r="AH9" s="11">
        <f t="shared" si="0"/>
        <v>968</v>
      </c>
    </row>
    <row r="10" spans="1:34" s="2" customFormat="1" ht="39.75" customHeight="1">
      <c r="A10" s="4" t="s">
        <v>5</v>
      </c>
      <c r="B10" s="3">
        <v>4</v>
      </c>
      <c r="C10" s="3">
        <v>5</v>
      </c>
      <c r="D10" s="3">
        <v>1</v>
      </c>
      <c r="E10" s="3">
        <v>0</v>
      </c>
      <c r="F10" s="3">
        <v>13</v>
      </c>
      <c r="G10" s="8"/>
      <c r="H10" s="3">
        <v>24</v>
      </c>
      <c r="I10" s="3">
        <v>143</v>
      </c>
      <c r="J10" s="3">
        <v>13</v>
      </c>
      <c r="K10" s="3">
        <v>102</v>
      </c>
      <c r="L10" s="3">
        <v>2</v>
      </c>
      <c r="M10" s="3">
        <v>15</v>
      </c>
      <c r="N10" s="3">
        <v>32</v>
      </c>
      <c r="O10" s="3">
        <v>3</v>
      </c>
      <c r="P10" s="3">
        <v>4</v>
      </c>
      <c r="Q10" s="3">
        <v>8</v>
      </c>
      <c r="R10" s="3">
        <v>27</v>
      </c>
      <c r="S10" s="3">
        <v>17</v>
      </c>
      <c r="T10" s="3">
        <v>1</v>
      </c>
      <c r="U10" s="3">
        <v>0</v>
      </c>
      <c r="V10" s="3">
        <v>9</v>
      </c>
      <c r="W10" s="3">
        <v>154</v>
      </c>
      <c r="X10" s="3">
        <v>96</v>
      </c>
      <c r="Y10" s="3">
        <v>1</v>
      </c>
      <c r="Z10" s="3"/>
      <c r="AA10" s="3">
        <v>3</v>
      </c>
      <c r="AB10" s="3">
        <v>0</v>
      </c>
      <c r="AC10" s="3">
        <v>4</v>
      </c>
      <c r="AD10" s="3">
        <v>187</v>
      </c>
      <c r="AE10" s="3">
        <v>1</v>
      </c>
      <c r="AF10" s="3"/>
      <c r="AG10" s="3">
        <v>25</v>
      </c>
      <c r="AH10" s="11">
        <f t="shared" si="0"/>
        <v>894</v>
      </c>
    </row>
    <row r="11" spans="1:34" s="2" customFormat="1" ht="39.75" customHeight="1">
      <c r="A11" s="4" t="s">
        <v>6</v>
      </c>
      <c r="B11" s="3">
        <v>0</v>
      </c>
      <c r="C11" s="3">
        <v>2</v>
      </c>
      <c r="D11" s="3">
        <v>0</v>
      </c>
      <c r="E11" s="3">
        <v>0</v>
      </c>
      <c r="F11" s="3">
        <v>0</v>
      </c>
      <c r="G11" s="3">
        <v>24</v>
      </c>
      <c r="H11" s="8"/>
      <c r="I11" s="3">
        <v>241</v>
      </c>
      <c r="J11" s="3">
        <v>0</v>
      </c>
      <c r="K11" s="3">
        <v>27</v>
      </c>
      <c r="L11" s="3">
        <v>1</v>
      </c>
      <c r="M11" s="3">
        <v>2</v>
      </c>
      <c r="N11" s="3">
        <v>0</v>
      </c>
      <c r="O11" s="3">
        <v>0</v>
      </c>
      <c r="P11" s="3">
        <v>0</v>
      </c>
      <c r="Q11" s="3">
        <v>1</v>
      </c>
      <c r="R11" s="3">
        <v>12</v>
      </c>
      <c r="S11" s="3">
        <v>8</v>
      </c>
      <c r="T11" s="3">
        <v>0</v>
      </c>
      <c r="U11" s="3">
        <v>0</v>
      </c>
      <c r="V11" s="3">
        <v>3</v>
      </c>
      <c r="W11" s="3">
        <v>16</v>
      </c>
      <c r="X11" s="3">
        <v>5</v>
      </c>
      <c r="Y11" s="3">
        <v>0</v>
      </c>
      <c r="Z11" s="3"/>
      <c r="AA11" s="3">
        <v>0</v>
      </c>
      <c r="AB11" s="3">
        <v>0</v>
      </c>
      <c r="AC11" s="3">
        <v>0</v>
      </c>
      <c r="AD11" s="3">
        <v>140</v>
      </c>
      <c r="AE11" s="3">
        <v>0</v>
      </c>
      <c r="AF11" s="3"/>
      <c r="AG11" s="3">
        <v>1</v>
      </c>
      <c r="AH11" s="11">
        <f t="shared" si="0"/>
        <v>483</v>
      </c>
    </row>
    <row r="12" spans="1:34" s="2" customFormat="1" ht="39.75" customHeight="1">
      <c r="A12" s="4" t="s">
        <v>7</v>
      </c>
      <c r="B12" s="3">
        <v>7</v>
      </c>
      <c r="C12" s="3">
        <v>4</v>
      </c>
      <c r="D12" s="3">
        <v>3</v>
      </c>
      <c r="E12" s="3">
        <v>0</v>
      </c>
      <c r="F12" s="3">
        <v>6</v>
      </c>
      <c r="G12" s="3">
        <v>132</v>
      </c>
      <c r="H12" s="3">
        <v>260</v>
      </c>
      <c r="I12" s="8"/>
      <c r="J12" s="3">
        <v>6</v>
      </c>
      <c r="K12" s="3">
        <v>81</v>
      </c>
      <c r="L12" s="3">
        <v>2</v>
      </c>
      <c r="M12" s="3">
        <v>51</v>
      </c>
      <c r="N12" s="3">
        <v>33</v>
      </c>
      <c r="O12" s="3">
        <v>2</v>
      </c>
      <c r="P12" s="3">
        <v>1</v>
      </c>
      <c r="Q12" s="3">
        <v>6</v>
      </c>
      <c r="R12" s="3">
        <v>9</v>
      </c>
      <c r="S12" s="3">
        <v>7</v>
      </c>
      <c r="T12" s="3">
        <v>2</v>
      </c>
      <c r="U12" s="3">
        <v>0</v>
      </c>
      <c r="V12" s="3">
        <v>6</v>
      </c>
      <c r="W12" s="3">
        <v>168</v>
      </c>
      <c r="X12" s="3">
        <v>20</v>
      </c>
      <c r="Y12" s="3">
        <v>2</v>
      </c>
      <c r="Z12" s="3"/>
      <c r="AA12" s="3">
        <v>7</v>
      </c>
      <c r="AB12" s="3">
        <v>1</v>
      </c>
      <c r="AC12" s="3">
        <v>2</v>
      </c>
      <c r="AD12" s="3">
        <v>308</v>
      </c>
      <c r="AE12" s="3">
        <v>0</v>
      </c>
      <c r="AF12" s="3"/>
      <c r="AG12" s="3">
        <v>8</v>
      </c>
      <c r="AH12" s="11">
        <f t="shared" si="0"/>
        <v>1134</v>
      </c>
    </row>
    <row r="13" spans="1:34" s="2" customFormat="1" ht="39.75" customHeight="1">
      <c r="A13" s="4" t="s">
        <v>29</v>
      </c>
      <c r="B13" s="3">
        <v>33</v>
      </c>
      <c r="C13" s="3">
        <v>264</v>
      </c>
      <c r="D13" s="3">
        <v>2</v>
      </c>
      <c r="E13" s="3">
        <v>2</v>
      </c>
      <c r="F13" s="3">
        <v>39</v>
      </c>
      <c r="G13" s="3">
        <v>10</v>
      </c>
      <c r="H13" s="3">
        <v>0</v>
      </c>
      <c r="I13" s="3">
        <v>5</v>
      </c>
      <c r="J13" s="8"/>
      <c r="K13" s="3">
        <v>2138</v>
      </c>
      <c r="L13" s="3">
        <v>36</v>
      </c>
      <c r="M13" s="3">
        <v>28</v>
      </c>
      <c r="N13" s="3">
        <v>1</v>
      </c>
      <c r="O13" s="3">
        <v>146</v>
      </c>
      <c r="P13" s="3">
        <v>29</v>
      </c>
      <c r="Q13" s="3">
        <v>620</v>
      </c>
      <c r="R13" s="3">
        <v>5</v>
      </c>
      <c r="S13" s="3">
        <v>4</v>
      </c>
      <c r="T13" s="3">
        <v>22</v>
      </c>
      <c r="U13" s="3">
        <v>0</v>
      </c>
      <c r="V13" s="3">
        <v>35</v>
      </c>
      <c r="W13" s="3">
        <v>2</v>
      </c>
      <c r="X13" s="3">
        <v>216</v>
      </c>
      <c r="Y13" s="3">
        <v>115</v>
      </c>
      <c r="Z13" s="3"/>
      <c r="AA13" s="3">
        <v>2</v>
      </c>
      <c r="AB13" s="3">
        <v>8</v>
      </c>
      <c r="AC13" s="3">
        <v>427</v>
      </c>
      <c r="AD13" s="3">
        <v>9</v>
      </c>
      <c r="AE13" s="3">
        <v>91</v>
      </c>
      <c r="AF13" s="3"/>
      <c r="AG13" s="3">
        <v>1043</v>
      </c>
      <c r="AH13" s="11">
        <f t="shared" si="0"/>
        <v>5332</v>
      </c>
    </row>
    <row r="14" spans="1:34" s="2" customFormat="1" ht="39.75" customHeight="1">
      <c r="A14" s="4" t="s">
        <v>8</v>
      </c>
      <c r="B14" s="3">
        <v>351</v>
      </c>
      <c r="C14" s="3">
        <v>132</v>
      </c>
      <c r="D14" s="3">
        <v>8</v>
      </c>
      <c r="E14" s="3">
        <v>2</v>
      </c>
      <c r="F14" s="3">
        <v>206</v>
      </c>
      <c r="G14" s="3">
        <v>112</v>
      </c>
      <c r="H14" s="3">
        <v>21</v>
      </c>
      <c r="I14" s="3">
        <v>57</v>
      </c>
      <c r="J14" s="3">
        <v>2112</v>
      </c>
      <c r="K14" s="8"/>
      <c r="L14" s="3">
        <v>26</v>
      </c>
      <c r="M14" s="3">
        <v>280</v>
      </c>
      <c r="N14" s="3">
        <v>1</v>
      </c>
      <c r="O14" s="3">
        <v>12</v>
      </c>
      <c r="P14" s="3">
        <v>65</v>
      </c>
      <c r="Q14" s="3">
        <v>332</v>
      </c>
      <c r="R14" s="3">
        <v>21</v>
      </c>
      <c r="S14" s="3">
        <v>17</v>
      </c>
      <c r="T14" s="3">
        <v>20</v>
      </c>
      <c r="U14" s="3">
        <v>1</v>
      </c>
      <c r="V14" s="3">
        <v>237</v>
      </c>
      <c r="W14" s="3">
        <v>20</v>
      </c>
      <c r="X14" s="3">
        <v>367</v>
      </c>
      <c r="Y14" s="3">
        <v>20</v>
      </c>
      <c r="Z14" s="3"/>
      <c r="AA14" s="3">
        <v>27</v>
      </c>
      <c r="AB14" s="3">
        <v>21</v>
      </c>
      <c r="AC14" s="3">
        <v>57</v>
      </c>
      <c r="AD14" s="3">
        <v>64</v>
      </c>
      <c r="AE14" s="3">
        <v>115</v>
      </c>
      <c r="AF14" s="3"/>
      <c r="AG14" s="3">
        <v>473</v>
      </c>
      <c r="AH14" s="11">
        <f t="shared" si="0"/>
        <v>5177</v>
      </c>
    </row>
    <row r="15" spans="1:34" s="2" customFormat="1" ht="39.75" customHeight="1">
      <c r="A15" s="4" t="s">
        <v>9</v>
      </c>
      <c r="B15" s="3">
        <v>0</v>
      </c>
      <c r="C15" s="3">
        <v>0</v>
      </c>
      <c r="D15" s="3">
        <v>23</v>
      </c>
      <c r="E15" s="3">
        <v>0</v>
      </c>
      <c r="F15" s="3">
        <v>12</v>
      </c>
      <c r="G15" s="3">
        <v>2</v>
      </c>
      <c r="H15" s="3">
        <v>1</v>
      </c>
      <c r="I15" s="3">
        <v>2</v>
      </c>
      <c r="J15" s="3">
        <v>36</v>
      </c>
      <c r="K15" s="3">
        <v>26</v>
      </c>
      <c r="L15" s="8"/>
      <c r="M15" s="3">
        <v>12</v>
      </c>
      <c r="N15" s="3">
        <v>0</v>
      </c>
      <c r="O15" s="3">
        <v>3</v>
      </c>
      <c r="P15" s="3">
        <v>3</v>
      </c>
      <c r="Q15" s="3">
        <v>60</v>
      </c>
      <c r="R15" s="3">
        <v>2</v>
      </c>
      <c r="S15" s="3">
        <v>2</v>
      </c>
      <c r="T15" s="3">
        <v>2</v>
      </c>
      <c r="U15" s="3">
        <v>0</v>
      </c>
      <c r="V15" s="3">
        <v>2</v>
      </c>
      <c r="W15" s="3">
        <v>0</v>
      </c>
      <c r="X15" s="3">
        <v>2</v>
      </c>
      <c r="Y15" s="3">
        <v>2</v>
      </c>
      <c r="Z15" s="3">
        <v>0</v>
      </c>
      <c r="AA15" s="3">
        <v>5</v>
      </c>
      <c r="AB15" s="3">
        <v>0</v>
      </c>
      <c r="AC15" s="3">
        <v>14</v>
      </c>
      <c r="AD15" s="3">
        <v>4</v>
      </c>
      <c r="AE15" s="3">
        <v>0</v>
      </c>
      <c r="AF15" s="3">
        <v>0</v>
      </c>
      <c r="AG15" s="3">
        <v>3</v>
      </c>
      <c r="AH15" s="11">
        <f t="shared" si="0"/>
        <v>218</v>
      </c>
    </row>
    <row r="16" spans="1:34" s="2" customFormat="1" ht="39.75" customHeight="1">
      <c r="A16" s="4" t="s">
        <v>10</v>
      </c>
      <c r="B16" s="3">
        <v>163</v>
      </c>
      <c r="C16" s="3">
        <v>6</v>
      </c>
      <c r="D16" s="3">
        <v>5</v>
      </c>
      <c r="E16" s="3">
        <v>0</v>
      </c>
      <c r="F16" s="3">
        <v>7</v>
      </c>
      <c r="G16" s="3">
        <v>19</v>
      </c>
      <c r="H16" s="3">
        <v>3</v>
      </c>
      <c r="I16" s="3">
        <v>52</v>
      </c>
      <c r="J16" s="3">
        <v>78</v>
      </c>
      <c r="K16" s="3">
        <v>357</v>
      </c>
      <c r="L16" s="3">
        <v>12</v>
      </c>
      <c r="M16" s="8"/>
      <c r="N16" s="3">
        <v>0</v>
      </c>
      <c r="O16" s="3">
        <v>0</v>
      </c>
      <c r="P16" s="3">
        <v>0</v>
      </c>
      <c r="Q16" s="3">
        <v>72</v>
      </c>
      <c r="R16" s="3">
        <v>0</v>
      </c>
      <c r="S16" s="3">
        <v>4</v>
      </c>
      <c r="T16" s="3">
        <v>4</v>
      </c>
      <c r="U16" s="3">
        <v>0</v>
      </c>
      <c r="V16" s="3">
        <v>36</v>
      </c>
      <c r="W16" s="3">
        <v>0</v>
      </c>
      <c r="X16" s="3">
        <v>78</v>
      </c>
      <c r="Y16" s="3">
        <v>4</v>
      </c>
      <c r="Z16" s="3">
        <v>480</v>
      </c>
      <c r="AA16" s="3">
        <v>231</v>
      </c>
      <c r="AB16" s="3">
        <v>21</v>
      </c>
      <c r="AC16" s="3">
        <v>5</v>
      </c>
      <c r="AD16" s="3">
        <v>5</v>
      </c>
      <c r="AE16" s="3">
        <v>0</v>
      </c>
      <c r="AF16" s="3"/>
      <c r="AG16" s="3">
        <v>26</v>
      </c>
      <c r="AH16" s="11">
        <f t="shared" si="0"/>
        <v>1668</v>
      </c>
    </row>
    <row r="17" spans="1:34" s="2" customFormat="1" ht="39.75" customHeight="1">
      <c r="A17" s="4" t="s">
        <v>11</v>
      </c>
      <c r="B17" s="3"/>
      <c r="C17" s="3"/>
      <c r="D17" s="3"/>
      <c r="E17" s="3"/>
      <c r="F17" s="3"/>
      <c r="G17" s="3">
        <v>32</v>
      </c>
      <c r="H17" s="3">
        <v>1</v>
      </c>
      <c r="I17" s="3">
        <v>33</v>
      </c>
      <c r="J17" s="3">
        <v>2</v>
      </c>
      <c r="K17" s="3">
        <v>1</v>
      </c>
      <c r="L17" s="3"/>
      <c r="M17" s="3"/>
      <c r="N17" s="8"/>
      <c r="O17" s="3"/>
      <c r="P17" s="3"/>
      <c r="Q17" s="3"/>
      <c r="R17" s="3">
        <v>2</v>
      </c>
      <c r="S17" s="3">
        <v>2</v>
      </c>
      <c r="T17" s="3"/>
      <c r="U17" s="3"/>
      <c r="V17" s="3"/>
      <c r="W17" s="3">
        <v>34</v>
      </c>
      <c r="X17" s="3"/>
      <c r="Y17" s="3"/>
      <c r="Z17" s="3"/>
      <c r="AA17" s="3"/>
      <c r="AB17" s="3"/>
      <c r="AC17" s="3"/>
      <c r="AD17" s="3">
        <v>33</v>
      </c>
      <c r="AE17" s="3"/>
      <c r="AF17" s="3"/>
      <c r="AG17" s="3">
        <v>2</v>
      </c>
      <c r="AH17" s="11">
        <f t="shared" si="0"/>
        <v>142</v>
      </c>
    </row>
    <row r="18" spans="1:34" s="2" customFormat="1" ht="39.75" customHeight="1">
      <c r="A18" s="4" t="s">
        <v>12</v>
      </c>
      <c r="B18" s="3">
        <v>1</v>
      </c>
      <c r="C18" s="3">
        <v>5</v>
      </c>
      <c r="D18" s="3">
        <v>0</v>
      </c>
      <c r="E18" s="3">
        <v>0</v>
      </c>
      <c r="F18" s="3">
        <v>0</v>
      </c>
      <c r="G18" s="3">
        <v>4</v>
      </c>
      <c r="H18" s="3">
        <v>1</v>
      </c>
      <c r="I18" s="3">
        <v>1</v>
      </c>
      <c r="J18" s="3">
        <v>139</v>
      </c>
      <c r="K18" s="3">
        <v>12</v>
      </c>
      <c r="L18" s="3">
        <v>3</v>
      </c>
      <c r="M18" s="3">
        <v>0</v>
      </c>
      <c r="N18" s="3">
        <v>0</v>
      </c>
      <c r="O18" s="8"/>
      <c r="P18" s="3">
        <v>0</v>
      </c>
      <c r="Q18" s="3">
        <v>11</v>
      </c>
      <c r="R18" s="3">
        <v>0</v>
      </c>
      <c r="S18" s="3">
        <v>0</v>
      </c>
      <c r="T18" s="3">
        <v>2</v>
      </c>
      <c r="U18" s="3">
        <v>0</v>
      </c>
      <c r="V18" s="3">
        <v>2</v>
      </c>
      <c r="W18" s="3">
        <v>0</v>
      </c>
      <c r="X18" s="3">
        <v>0</v>
      </c>
      <c r="Y18" s="3">
        <v>3</v>
      </c>
      <c r="Z18" s="3"/>
      <c r="AA18" s="3">
        <v>0</v>
      </c>
      <c r="AB18" s="3">
        <v>0</v>
      </c>
      <c r="AC18" s="3">
        <v>3</v>
      </c>
      <c r="AD18" s="3">
        <v>1</v>
      </c>
      <c r="AE18" s="3">
        <v>1</v>
      </c>
      <c r="AF18" s="3"/>
      <c r="AG18" s="3">
        <v>27</v>
      </c>
      <c r="AH18" s="11">
        <f t="shared" si="0"/>
        <v>216</v>
      </c>
    </row>
    <row r="19" spans="1:34" s="2" customFormat="1" ht="39.75" customHeight="1">
      <c r="A19" s="4" t="s">
        <v>13</v>
      </c>
      <c r="B19" s="3">
        <v>2</v>
      </c>
      <c r="C19" s="3">
        <v>1</v>
      </c>
      <c r="D19" s="3">
        <v>7</v>
      </c>
      <c r="E19" s="3">
        <v>1</v>
      </c>
      <c r="F19" s="3">
        <v>3</v>
      </c>
      <c r="G19" s="3">
        <v>4</v>
      </c>
      <c r="H19" s="3">
        <v>0</v>
      </c>
      <c r="I19" s="3">
        <v>1</v>
      </c>
      <c r="J19" s="3">
        <v>45</v>
      </c>
      <c r="K19" s="3">
        <v>96</v>
      </c>
      <c r="L19" s="3">
        <v>3</v>
      </c>
      <c r="M19" s="3">
        <v>17</v>
      </c>
      <c r="N19" s="3">
        <v>0</v>
      </c>
      <c r="O19" s="3">
        <v>0</v>
      </c>
      <c r="P19" s="8"/>
      <c r="Q19" s="3">
        <v>11</v>
      </c>
      <c r="R19" s="3">
        <v>1</v>
      </c>
      <c r="S19" s="3">
        <v>0</v>
      </c>
      <c r="T19" s="3">
        <v>0</v>
      </c>
      <c r="U19" s="3">
        <v>0</v>
      </c>
      <c r="V19" s="3">
        <v>9</v>
      </c>
      <c r="W19" s="3">
        <v>2</v>
      </c>
      <c r="X19" s="3">
        <v>10</v>
      </c>
      <c r="Y19" s="3">
        <v>3</v>
      </c>
      <c r="Z19" s="3"/>
      <c r="AA19" s="3">
        <v>1</v>
      </c>
      <c r="AB19" s="3">
        <v>0</v>
      </c>
      <c r="AC19" s="3">
        <v>2</v>
      </c>
      <c r="AD19" s="3">
        <v>1</v>
      </c>
      <c r="AE19" s="3">
        <v>0</v>
      </c>
      <c r="AF19" s="3"/>
      <c r="AG19" s="3">
        <v>0</v>
      </c>
      <c r="AH19" s="11">
        <f t="shared" si="0"/>
        <v>220</v>
      </c>
    </row>
    <row r="20" spans="1:34" s="2" customFormat="1" ht="39.75" customHeight="1">
      <c r="A20" s="4" t="s">
        <v>14</v>
      </c>
      <c r="B20" s="3">
        <v>55</v>
      </c>
      <c r="C20" s="3">
        <v>40</v>
      </c>
      <c r="D20" s="3">
        <v>4</v>
      </c>
      <c r="E20" s="3">
        <v>0</v>
      </c>
      <c r="F20" s="3">
        <v>28</v>
      </c>
      <c r="G20" s="3">
        <v>10</v>
      </c>
      <c r="H20" s="3">
        <v>1</v>
      </c>
      <c r="I20" s="3">
        <v>5</v>
      </c>
      <c r="J20" s="3">
        <v>627</v>
      </c>
      <c r="K20" s="3">
        <v>330</v>
      </c>
      <c r="L20" s="3">
        <v>60</v>
      </c>
      <c r="M20" s="3">
        <v>25</v>
      </c>
      <c r="N20" s="3">
        <v>0</v>
      </c>
      <c r="O20" s="3">
        <v>15</v>
      </c>
      <c r="P20" s="3">
        <v>7</v>
      </c>
      <c r="Q20" s="8"/>
      <c r="R20" s="3">
        <v>1</v>
      </c>
      <c r="S20" s="3">
        <v>1</v>
      </c>
      <c r="T20" s="3">
        <v>11</v>
      </c>
      <c r="U20" s="3">
        <v>11</v>
      </c>
      <c r="V20" s="3">
        <v>17</v>
      </c>
      <c r="W20" s="3">
        <v>7</v>
      </c>
      <c r="X20" s="3">
        <v>25</v>
      </c>
      <c r="Y20" s="3">
        <v>10</v>
      </c>
      <c r="Z20" s="3"/>
      <c r="AA20" s="3">
        <v>6</v>
      </c>
      <c r="AB20" s="3">
        <v>31</v>
      </c>
      <c r="AC20" s="3">
        <v>84</v>
      </c>
      <c r="AD20" s="3">
        <v>37</v>
      </c>
      <c r="AE20" s="3">
        <v>22</v>
      </c>
      <c r="AF20" s="3"/>
      <c r="AG20" s="3">
        <v>45</v>
      </c>
      <c r="AH20" s="11">
        <f t="shared" si="0"/>
        <v>1515</v>
      </c>
    </row>
    <row r="21" spans="1:256" s="2" customFormat="1" ht="39.75" customHeight="1">
      <c r="A21" s="4" t="s">
        <v>16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30</v>
      </c>
      <c r="H21" s="3">
        <v>19</v>
      </c>
      <c r="I21" s="3">
        <v>17</v>
      </c>
      <c r="J21" s="3">
        <v>5</v>
      </c>
      <c r="K21" s="3">
        <v>43</v>
      </c>
      <c r="L21" s="3">
        <v>2</v>
      </c>
      <c r="M21" s="3">
        <v>1</v>
      </c>
      <c r="N21" s="3">
        <v>0</v>
      </c>
      <c r="O21" s="3">
        <v>1</v>
      </c>
      <c r="P21" s="3">
        <v>0</v>
      </c>
      <c r="Q21" s="3">
        <v>3</v>
      </c>
      <c r="R21" s="8"/>
      <c r="S21" s="3">
        <v>28</v>
      </c>
      <c r="T21" s="3">
        <v>1</v>
      </c>
      <c r="U21" s="3">
        <v>0</v>
      </c>
      <c r="V21" s="3">
        <v>9</v>
      </c>
      <c r="W21" s="3">
        <v>12</v>
      </c>
      <c r="X21" s="3">
        <v>16</v>
      </c>
      <c r="Y21" s="3">
        <v>0</v>
      </c>
      <c r="Z21" s="3"/>
      <c r="AA21" s="3">
        <v>1</v>
      </c>
      <c r="AB21" s="3">
        <v>0</v>
      </c>
      <c r="AC21" s="3">
        <v>3</v>
      </c>
      <c r="AD21" s="3">
        <v>68</v>
      </c>
      <c r="AE21" s="3">
        <v>2</v>
      </c>
      <c r="AF21" s="3"/>
      <c r="AG21" s="3">
        <v>7</v>
      </c>
      <c r="AH21" s="11">
        <f t="shared" si="0"/>
        <v>269</v>
      </c>
      <c r="IV21" s="2">
        <f>SUM(S21:IU21)</f>
        <v>416</v>
      </c>
    </row>
    <row r="22" spans="1:34" s="2" customFormat="1" ht="39.75" customHeight="1">
      <c r="A22" s="4" t="s">
        <v>15</v>
      </c>
      <c r="B22" s="3">
        <v>4</v>
      </c>
      <c r="C22" s="3">
        <v>2</v>
      </c>
      <c r="D22" s="3">
        <v>0</v>
      </c>
      <c r="E22" s="3">
        <v>0</v>
      </c>
      <c r="F22" s="3">
        <v>7</v>
      </c>
      <c r="G22" s="3">
        <v>22</v>
      </c>
      <c r="H22" s="3">
        <v>8</v>
      </c>
      <c r="I22" s="3">
        <v>13</v>
      </c>
      <c r="J22" s="3">
        <v>6</v>
      </c>
      <c r="K22" s="3">
        <v>39</v>
      </c>
      <c r="L22" s="3">
        <v>2</v>
      </c>
      <c r="M22" s="3">
        <v>3</v>
      </c>
      <c r="N22" s="3"/>
      <c r="O22" s="3"/>
      <c r="P22" s="3"/>
      <c r="Q22" s="3">
        <v>10</v>
      </c>
      <c r="R22" s="3">
        <v>25</v>
      </c>
      <c r="S22" s="8"/>
      <c r="T22" s="3"/>
      <c r="U22" s="3"/>
      <c r="V22" s="3">
        <v>5</v>
      </c>
      <c r="W22" s="3">
        <v>18</v>
      </c>
      <c r="X22" s="3">
        <v>90</v>
      </c>
      <c r="Y22" s="3"/>
      <c r="Z22" s="3"/>
      <c r="AA22" s="3">
        <v>1</v>
      </c>
      <c r="AB22" s="3"/>
      <c r="AC22" s="3">
        <v>1</v>
      </c>
      <c r="AD22" s="3">
        <v>30</v>
      </c>
      <c r="AE22" s="3"/>
      <c r="AF22" s="3"/>
      <c r="AG22" s="3">
        <v>3</v>
      </c>
      <c r="AH22" s="11">
        <f t="shared" si="0"/>
        <v>289</v>
      </c>
    </row>
    <row r="23" spans="1:34" s="2" customFormat="1" ht="39.75" customHeight="1">
      <c r="A23" s="4" t="s">
        <v>17</v>
      </c>
      <c r="B23" s="3">
        <v>7</v>
      </c>
      <c r="C23" s="3">
        <v>10</v>
      </c>
      <c r="D23" s="3">
        <v>0</v>
      </c>
      <c r="E23" s="3">
        <v>0</v>
      </c>
      <c r="F23" s="3">
        <v>1</v>
      </c>
      <c r="G23" s="3">
        <v>1</v>
      </c>
      <c r="H23" s="3">
        <v>0</v>
      </c>
      <c r="I23" s="3">
        <v>1</v>
      </c>
      <c r="J23" s="3">
        <v>19</v>
      </c>
      <c r="K23" s="3">
        <v>13</v>
      </c>
      <c r="L23" s="3">
        <v>2</v>
      </c>
      <c r="M23" s="3">
        <v>3</v>
      </c>
      <c r="N23" s="3">
        <v>0</v>
      </c>
      <c r="O23" s="3">
        <v>2</v>
      </c>
      <c r="P23" s="3">
        <v>0</v>
      </c>
      <c r="Q23" s="3">
        <v>11</v>
      </c>
      <c r="R23" s="3">
        <v>0</v>
      </c>
      <c r="S23" s="3">
        <v>0</v>
      </c>
      <c r="T23" s="8"/>
      <c r="U23" s="3">
        <v>0</v>
      </c>
      <c r="V23" s="3">
        <v>3</v>
      </c>
      <c r="W23" s="3">
        <v>0</v>
      </c>
      <c r="X23" s="3">
        <v>0</v>
      </c>
      <c r="Y23" s="3">
        <v>3</v>
      </c>
      <c r="Z23" s="3"/>
      <c r="AA23" s="3">
        <v>1</v>
      </c>
      <c r="AB23" s="3">
        <v>1</v>
      </c>
      <c r="AC23" s="3">
        <v>1</v>
      </c>
      <c r="AD23" s="3">
        <v>2</v>
      </c>
      <c r="AE23" s="3">
        <v>2</v>
      </c>
      <c r="AF23" s="3"/>
      <c r="AG23" s="3">
        <v>1</v>
      </c>
      <c r="AH23" s="11">
        <f t="shared" si="0"/>
        <v>84</v>
      </c>
    </row>
    <row r="24" spans="1:34" s="2" customFormat="1" ht="39.75" customHeight="1">
      <c r="A24" s="4" t="s">
        <v>18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6</v>
      </c>
      <c r="R24" s="3">
        <v>0</v>
      </c>
      <c r="S24" s="3">
        <v>0</v>
      </c>
      <c r="T24" s="3">
        <v>0</v>
      </c>
      <c r="U24" s="8"/>
      <c r="V24" s="3">
        <v>0</v>
      </c>
      <c r="W24" s="3">
        <v>0</v>
      </c>
      <c r="X24" s="3">
        <v>0</v>
      </c>
      <c r="Y24" s="3">
        <v>0</v>
      </c>
      <c r="Z24" s="3"/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/>
      <c r="AG24" s="3">
        <v>2</v>
      </c>
      <c r="AH24" s="11">
        <f t="shared" si="0"/>
        <v>9</v>
      </c>
    </row>
    <row r="25" spans="1:34" s="2" customFormat="1" ht="39.75" customHeight="1">
      <c r="A25" s="4" t="s">
        <v>19</v>
      </c>
      <c r="B25" s="3">
        <v>4</v>
      </c>
      <c r="C25" s="3">
        <v>37</v>
      </c>
      <c r="D25" s="3">
        <v>2</v>
      </c>
      <c r="E25" s="3">
        <v>0</v>
      </c>
      <c r="F25" s="3">
        <v>60</v>
      </c>
      <c r="G25" s="3">
        <v>3</v>
      </c>
      <c r="H25" s="3">
        <v>3</v>
      </c>
      <c r="I25" s="3">
        <v>1</v>
      </c>
      <c r="J25" s="3">
        <v>22</v>
      </c>
      <c r="K25" s="3">
        <v>174</v>
      </c>
      <c r="L25" s="3">
        <v>2</v>
      </c>
      <c r="M25" s="3">
        <v>25</v>
      </c>
      <c r="N25" s="3">
        <v>0</v>
      </c>
      <c r="O25" s="3">
        <v>0</v>
      </c>
      <c r="P25" s="3">
        <v>4</v>
      </c>
      <c r="Q25" s="3">
        <v>7</v>
      </c>
      <c r="R25" s="3">
        <v>5</v>
      </c>
      <c r="S25" s="3">
        <v>4</v>
      </c>
      <c r="T25" s="3">
        <v>1</v>
      </c>
      <c r="U25" s="3">
        <v>0</v>
      </c>
      <c r="V25" s="8"/>
      <c r="W25" s="3">
        <v>3</v>
      </c>
      <c r="X25" s="3">
        <v>109</v>
      </c>
      <c r="Y25" s="3">
        <v>2</v>
      </c>
      <c r="Z25" s="3">
        <v>24</v>
      </c>
      <c r="AA25" s="3">
        <v>12</v>
      </c>
      <c r="AB25" s="3">
        <v>3</v>
      </c>
      <c r="AC25" s="3">
        <v>0</v>
      </c>
      <c r="AD25" s="3">
        <v>2</v>
      </c>
      <c r="AE25" s="3">
        <v>1</v>
      </c>
      <c r="AF25" s="3"/>
      <c r="AG25" s="3">
        <v>33</v>
      </c>
      <c r="AH25" s="11">
        <f t="shared" si="0"/>
        <v>543</v>
      </c>
    </row>
    <row r="26" spans="1:34" s="2" customFormat="1" ht="39.75" customHeight="1">
      <c r="A26" s="4" t="s">
        <v>20</v>
      </c>
      <c r="B26" s="3">
        <v>1</v>
      </c>
      <c r="C26" s="3">
        <v>0</v>
      </c>
      <c r="D26" s="3">
        <v>0</v>
      </c>
      <c r="E26" s="3">
        <v>0</v>
      </c>
      <c r="F26" s="3">
        <v>1</v>
      </c>
      <c r="G26" s="3">
        <v>160</v>
      </c>
      <c r="H26" s="3">
        <v>20</v>
      </c>
      <c r="I26" s="3">
        <v>177</v>
      </c>
      <c r="J26" s="3">
        <v>6</v>
      </c>
      <c r="K26" s="3">
        <v>22</v>
      </c>
      <c r="L26" s="3">
        <v>0</v>
      </c>
      <c r="M26" s="3">
        <v>0</v>
      </c>
      <c r="N26" s="3">
        <v>31</v>
      </c>
      <c r="O26" s="3">
        <v>3</v>
      </c>
      <c r="P26" s="3">
        <v>1</v>
      </c>
      <c r="Q26" s="3">
        <v>6</v>
      </c>
      <c r="R26" s="3">
        <v>20</v>
      </c>
      <c r="S26" s="3">
        <v>16</v>
      </c>
      <c r="T26" s="3">
        <v>0</v>
      </c>
      <c r="U26" s="3">
        <v>0</v>
      </c>
      <c r="V26" s="3">
        <v>0</v>
      </c>
      <c r="W26" s="8"/>
      <c r="X26" s="3">
        <v>9</v>
      </c>
      <c r="Y26" s="3">
        <v>0</v>
      </c>
      <c r="Z26" s="3"/>
      <c r="AA26" s="3">
        <v>1</v>
      </c>
      <c r="AB26" s="3">
        <v>0</v>
      </c>
      <c r="AC26" s="3">
        <v>3</v>
      </c>
      <c r="AD26" s="3">
        <v>200</v>
      </c>
      <c r="AE26" s="3">
        <v>0</v>
      </c>
      <c r="AF26" s="3"/>
      <c r="AG26" s="3">
        <v>11</v>
      </c>
      <c r="AH26" s="11">
        <f t="shared" si="0"/>
        <v>688</v>
      </c>
    </row>
    <row r="27" spans="1:34" s="2" customFormat="1" ht="39.75" customHeight="1">
      <c r="A27" s="4" t="s">
        <v>21</v>
      </c>
      <c r="B27" s="3">
        <v>27</v>
      </c>
      <c r="C27" s="3">
        <v>21</v>
      </c>
      <c r="D27" s="3">
        <v>5</v>
      </c>
      <c r="E27" s="3">
        <v>0</v>
      </c>
      <c r="F27" s="3">
        <v>134</v>
      </c>
      <c r="G27" s="3">
        <v>120</v>
      </c>
      <c r="H27" s="3">
        <v>6</v>
      </c>
      <c r="I27" s="3">
        <v>22</v>
      </c>
      <c r="J27" s="3">
        <v>197</v>
      </c>
      <c r="K27" s="3">
        <v>604</v>
      </c>
      <c r="L27" s="3">
        <v>2</v>
      </c>
      <c r="M27" s="3">
        <v>74</v>
      </c>
      <c r="N27" s="3">
        <v>0</v>
      </c>
      <c r="O27" s="3">
        <v>1</v>
      </c>
      <c r="P27" s="3">
        <v>13</v>
      </c>
      <c r="Q27" s="3">
        <v>45</v>
      </c>
      <c r="R27" s="3">
        <v>13</v>
      </c>
      <c r="S27" s="3">
        <v>57</v>
      </c>
      <c r="T27" s="3">
        <v>1</v>
      </c>
      <c r="U27" s="3">
        <v>1</v>
      </c>
      <c r="V27" s="3">
        <v>149</v>
      </c>
      <c r="W27" s="3">
        <v>4</v>
      </c>
      <c r="X27" s="8"/>
      <c r="Y27" s="3">
        <v>6</v>
      </c>
      <c r="Z27" s="3"/>
      <c r="AA27" s="3">
        <v>106</v>
      </c>
      <c r="AB27" s="3">
        <v>2</v>
      </c>
      <c r="AC27" s="3">
        <v>13</v>
      </c>
      <c r="AD27" s="3">
        <v>78</v>
      </c>
      <c r="AE27" s="3">
        <v>7</v>
      </c>
      <c r="AF27" s="3"/>
      <c r="AG27" s="3">
        <v>117</v>
      </c>
      <c r="AH27" s="11">
        <f t="shared" si="0"/>
        <v>1825</v>
      </c>
    </row>
    <row r="28" spans="1:34" s="2" customFormat="1" ht="39.75" customHeight="1">
      <c r="A28" s="4" t="s">
        <v>22</v>
      </c>
      <c r="B28" s="3">
        <v>1</v>
      </c>
      <c r="C28" s="3">
        <v>5</v>
      </c>
      <c r="D28" s="3">
        <v>4</v>
      </c>
      <c r="E28" s="3">
        <v>0</v>
      </c>
      <c r="F28" s="3">
        <v>2</v>
      </c>
      <c r="G28" s="3">
        <v>2</v>
      </c>
      <c r="H28" s="3">
        <v>0</v>
      </c>
      <c r="I28" s="3">
        <v>2</v>
      </c>
      <c r="J28" s="3">
        <v>115</v>
      </c>
      <c r="K28" s="3">
        <v>22</v>
      </c>
      <c r="L28" s="3">
        <v>2</v>
      </c>
      <c r="M28" s="3">
        <v>1</v>
      </c>
      <c r="N28" s="3">
        <v>0</v>
      </c>
      <c r="O28" s="3">
        <v>3</v>
      </c>
      <c r="P28" s="3">
        <v>3</v>
      </c>
      <c r="Q28" s="3">
        <v>10</v>
      </c>
      <c r="R28" s="3">
        <v>0</v>
      </c>
      <c r="S28" s="3">
        <v>0</v>
      </c>
      <c r="T28" s="3">
        <v>4</v>
      </c>
      <c r="U28" s="3">
        <v>0</v>
      </c>
      <c r="V28" s="3">
        <v>4</v>
      </c>
      <c r="W28" s="3">
        <v>0</v>
      </c>
      <c r="X28" s="3">
        <v>4</v>
      </c>
      <c r="Y28" s="8"/>
      <c r="Z28" s="18"/>
      <c r="AA28" s="3">
        <v>0</v>
      </c>
      <c r="AB28" s="3">
        <v>0</v>
      </c>
      <c r="AC28" s="3">
        <v>55</v>
      </c>
      <c r="AD28" s="3">
        <v>2</v>
      </c>
      <c r="AE28" s="3">
        <v>0</v>
      </c>
      <c r="AF28" s="3"/>
      <c r="AG28" s="3">
        <v>10</v>
      </c>
      <c r="AH28" s="11">
        <f t="shared" si="0"/>
        <v>251</v>
      </c>
    </row>
    <row r="29" spans="1:34" s="2" customFormat="1" ht="39.75" customHeight="1">
      <c r="A29" s="4" t="s">
        <v>42</v>
      </c>
      <c r="B29" s="3"/>
      <c r="C29" s="3">
        <v>16</v>
      </c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24</v>
      </c>
      <c r="W29" s="3"/>
      <c r="X29" s="3"/>
      <c r="Y29" s="18"/>
      <c r="Z29" s="8"/>
      <c r="AA29" s="3"/>
      <c r="AB29" s="3"/>
      <c r="AC29" s="3"/>
      <c r="AD29" s="3"/>
      <c r="AE29" s="3"/>
      <c r="AF29" s="3"/>
      <c r="AG29" s="3"/>
      <c r="AH29" s="11">
        <f t="shared" si="0"/>
        <v>48</v>
      </c>
    </row>
    <row r="30" spans="1:34" s="2" customFormat="1" ht="39.75" customHeight="1">
      <c r="A30" s="4" t="s">
        <v>23</v>
      </c>
      <c r="B30" s="3">
        <v>9</v>
      </c>
      <c r="C30" s="3">
        <v>1</v>
      </c>
      <c r="D30" s="3">
        <v>3</v>
      </c>
      <c r="E30" s="3"/>
      <c r="F30" s="3">
        <v>67</v>
      </c>
      <c r="G30" s="3">
        <v>3</v>
      </c>
      <c r="H30" s="3">
        <v>2</v>
      </c>
      <c r="I30" s="3">
        <v>3</v>
      </c>
      <c r="J30" s="3">
        <v>11</v>
      </c>
      <c r="K30" s="3">
        <v>20</v>
      </c>
      <c r="L30" s="3">
        <v>5</v>
      </c>
      <c r="M30" s="3">
        <v>98</v>
      </c>
      <c r="N30" s="3"/>
      <c r="O30" s="3"/>
      <c r="P30" s="3">
        <v>2</v>
      </c>
      <c r="Q30" s="3">
        <v>18</v>
      </c>
      <c r="R30" s="3"/>
      <c r="S30" s="3">
        <v>1</v>
      </c>
      <c r="T30" s="3"/>
      <c r="U30" s="3"/>
      <c r="V30" s="3">
        <v>5</v>
      </c>
      <c r="W30" s="3"/>
      <c r="X30" s="3">
        <v>99</v>
      </c>
      <c r="Y30" s="3"/>
      <c r="Z30" s="3"/>
      <c r="AA30" s="8"/>
      <c r="AB30" s="3">
        <v>3</v>
      </c>
      <c r="AC30" s="3">
        <v>2</v>
      </c>
      <c r="AD30" s="3">
        <v>1</v>
      </c>
      <c r="AE30" s="3">
        <v>2</v>
      </c>
      <c r="AF30" s="3"/>
      <c r="AG30" s="3"/>
      <c r="AH30" s="11">
        <f t="shared" si="0"/>
        <v>355</v>
      </c>
    </row>
    <row r="31" spans="1:34" s="2" customFormat="1" ht="39.75" customHeight="1">
      <c r="A31" s="4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8"/>
      <c r="AC31" s="3"/>
      <c r="AD31" s="3"/>
      <c r="AE31" s="3"/>
      <c r="AF31" s="3"/>
      <c r="AG31" s="3"/>
      <c r="AH31" s="11">
        <f t="shared" si="0"/>
        <v>0</v>
      </c>
    </row>
    <row r="32" spans="1:34" s="2" customFormat="1" ht="39.75" customHeight="1">
      <c r="A32" s="4" t="s">
        <v>25</v>
      </c>
      <c r="B32" s="3">
        <v>1</v>
      </c>
      <c r="C32" s="3">
        <v>5</v>
      </c>
      <c r="D32" s="3">
        <v>1</v>
      </c>
      <c r="E32" s="3">
        <v>0</v>
      </c>
      <c r="F32" s="3">
        <v>0</v>
      </c>
      <c r="G32" s="3">
        <v>4</v>
      </c>
      <c r="H32" s="3">
        <v>0</v>
      </c>
      <c r="I32" s="3">
        <v>1</v>
      </c>
      <c r="J32" s="3">
        <v>387</v>
      </c>
      <c r="K32" s="3">
        <v>30</v>
      </c>
      <c r="L32" s="3">
        <v>14</v>
      </c>
      <c r="M32" s="3">
        <v>3</v>
      </c>
      <c r="N32" s="3">
        <v>0</v>
      </c>
      <c r="O32" s="3">
        <v>2</v>
      </c>
      <c r="P32" s="3">
        <v>3</v>
      </c>
      <c r="Q32" s="3">
        <v>87</v>
      </c>
      <c r="R32" s="3">
        <v>0</v>
      </c>
      <c r="S32" s="3">
        <v>0</v>
      </c>
      <c r="T32" s="3">
        <v>2</v>
      </c>
      <c r="U32" s="3">
        <v>0</v>
      </c>
      <c r="V32" s="3">
        <v>3</v>
      </c>
      <c r="W32" s="3">
        <v>2</v>
      </c>
      <c r="X32" s="3">
        <v>3</v>
      </c>
      <c r="Y32" s="3">
        <v>55</v>
      </c>
      <c r="Z32" s="3"/>
      <c r="AA32" s="3">
        <v>3</v>
      </c>
      <c r="AB32" s="3">
        <v>0</v>
      </c>
      <c r="AC32" s="8"/>
      <c r="AD32" s="3">
        <v>2</v>
      </c>
      <c r="AE32" s="3">
        <v>1</v>
      </c>
      <c r="AF32" s="3"/>
      <c r="AG32" s="3">
        <v>16</v>
      </c>
      <c r="AH32" s="11">
        <f t="shared" si="0"/>
        <v>625</v>
      </c>
    </row>
    <row r="33" spans="1:34" s="2" customFormat="1" ht="39.75" customHeight="1">
      <c r="A33" s="4" t="s">
        <v>26</v>
      </c>
      <c r="B33" s="3">
        <v>3</v>
      </c>
      <c r="C33" s="3">
        <v>3</v>
      </c>
      <c r="D33" s="3">
        <v>1</v>
      </c>
      <c r="E33" s="3">
        <v>1</v>
      </c>
      <c r="F33" s="3">
        <v>4</v>
      </c>
      <c r="G33" s="3">
        <v>174</v>
      </c>
      <c r="H33" s="3">
        <v>84</v>
      </c>
      <c r="I33" s="3">
        <v>218</v>
      </c>
      <c r="J33" s="3">
        <v>9</v>
      </c>
      <c r="K33" s="3">
        <v>56</v>
      </c>
      <c r="L33" s="3">
        <v>4</v>
      </c>
      <c r="M33" s="3">
        <v>2</v>
      </c>
      <c r="N33" s="3">
        <v>26</v>
      </c>
      <c r="O33" s="3">
        <v>2</v>
      </c>
      <c r="P33" s="3">
        <v>1</v>
      </c>
      <c r="Q33" s="3">
        <v>7</v>
      </c>
      <c r="R33" s="3">
        <v>37</v>
      </c>
      <c r="S33" s="3">
        <v>25</v>
      </c>
      <c r="T33" s="3">
        <v>1</v>
      </c>
      <c r="U33" s="3">
        <v>1</v>
      </c>
      <c r="V33" s="3">
        <v>3</v>
      </c>
      <c r="W33" s="3">
        <v>153</v>
      </c>
      <c r="X33" s="3">
        <v>39</v>
      </c>
      <c r="Y33" s="3">
        <v>2</v>
      </c>
      <c r="Z33" s="3"/>
      <c r="AA33" s="3">
        <v>1</v>
      </c>
      <c r="AB33" s="3">
        <v>0</v>
      </c>
      <c r="AC33" s="3">
        <v>4</v>
      </c>
      <c r="AD33" s="8"/>
      <c r="AE33" s="3">
        <v>0</v>
      </c>
      <c r="AF33" s="3"/>
      <c r="AG33" s="3">
        <v>10</v>
      </c>
      <c r="AH33" s="11">
        <f t="shared" si="0"/>
        <v>871</v>
      </c>
    </row>
    <row r="34" spans="1:34" s="2" customFormat="1" ht="39.75" customHeight="1">
      <c r="A34" s="4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/>
      <c r="AF34" s="18"/>
      <c r="AG34" s="3"/>
      <c r="AH34" s="11">
        <v>0</v>
      </c>
    </row>
    <row r="35" spans="1:34" s="2" customFormat="1" ht="39.75" customHeight="1">
      <c r="A35" s="4" t="s">
        <v>43</v>
      </c>
      <c r="B35" s="3"/>
      <c r="C35" s="3">
        <v>1</v>
      </c>
      <c r="D35" s="3">
        <v>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8"/>
      <c r="AF35" s="19"/>
      <c r="AG35" s="3"/>
      <c r="AH35" s="11">
        <f t="shared" si="0"/>
        <v>7</v>
      </c>
    </row>
    <row r="36" spans="1:34" s="2" customFormat="1" ht="39.75" customHeight="1">
      <c r="A36" s="4" t="s">
        <v>28</v>
      </c>
      <c r="B36" s="3">
        <v>5</v>
      </c>
      <c r="C36" s="3">
        <v>29</v>
      </c>
      <c r="D36" s="3">
        <v>5</v>
      </c>
      <c r="E36" s="3">
        <v>4</v>
      </c>
      <c r="F36" s="3">
        <v>16</v>
      </c>
      <c r="G36" s="3">
        <v>19</v>
      </c>
      <c r="H36" s="3">
        <v>1</v>
      </c>
      <c r="I36" s="3">
        <v>3</v>
      </c>
      <c r="J36" s="3">
        <v>968</v>
      </c>
      <c r="K36" s="3">
        <v>462</v>
      </c>
      <c r="L36" s="3">
        <v>3</v>
      </c>
      <c r="M36" s="3">
        <v>15</v>
      </c>
      <c r="N36" s="3">
        <v>2</v>
      </c>
      <c r="O36" s="3">
        <v>27</v>
      </c>
      <c r="P36" s="3">
        <v>5</v>
      </c>
      <c r="Q36" s="3">
        <v>33</v>
      </c>
      <c r="R36" s="3">
        <v>0</v>
      </c>
      <c r="S36" s="3">
        <v>2</v>
      </c>
      <c r="T36" s="3">
        <v>3</v>
      </c>
      <c r="U36" s="3">
        <v>0</v>
      </c>
      <c r="V36" s="3">
        <v>39</v>
      </c>
      <c r="W36" s="3">
        <v>14</v>
      </c>
      <c r="X36" s="3">
        <v>37</v>
      </c>
      <c r="Y36" s="3">
        <v>8</v>
      </c>
      <c r="Z36" s="3">
        <v>3</v>
      </c>
      <c r="AA36" s="3">
        <v>1</v>
      </c>
      <c r="AB36" s="3">
        <v>4</v>
      </c>
      <c r="AC36" s="3">
        <v>18</v>
      </c>
      <c r="AD36" s="3">
        <v>10</v>
      </c>
      <c r="AE36" s="3">
        <v>2</v>
      </c>
      <c r="AF36" s="3">
        <v>0</v>
      </c>
      <c r="AG36" s="8"/>
      <c r="AH36" s="11">
        <f t="shared" si="0"/>
        <v>1738</v>
      </c>
    </row>
    <row r="38" spans="1:34" s="15" customFormat="1" ht="30" customHeight="1">
      <c r="A38" s="14" t="s">
        <v>37</v>
      </c>
      <c r="B38" s="16" t="s">
        <v>38</v>
      </c>
      <c r="C38" s="17"/>
      <c r="D38" s="17"/>
      <c r="E38" s="17"/>
      <c r="F38" s="17"/>
      <c r="G38" s="17"/>
      <c r="AG38" s="20" t="s">
        <v>31</v>
      </c>
      <c r="AH38" s="15">
        <f>SUM(AH5:AH37)</f>
        <v>26788</v>
      </c>
    </row>
    <row r="39" spans="2:7" s="15" customFormat="1" ht="30" customHeight="1">
      <c r="B39" s="16" t="s">
        <v>35</v>
      </c>
      <c r="C39" s="17"/>
      <c r="D39" s="17"/>
      <c r="E39" s="17"/>
      <c r="F39" s="17"/>
      <c r="G39" s="17"/>
    </row>
    <row r="40" spans="2:7" s="15" customFormat="1" ht="30" customHeight="1">
      <c r="B40" s="16" t="s">
        <v>36</v>
      </c>
      <c r="C40" s="17"/>
      <c r="D40" s="17"/>
      <c r="E40" s="17"/>
      <c r="F40" s="17"/>
      <c r="G40" s="17"/>
    </row>
    <row r="41" ht="20.25">
      <c r="B41" s="16" t="s">
        <v>44</v>
      </c>
    </row>
    <row r="42" spans="2:4" ht="20.25">
      <c r="B42" s="28" t="s">
        <v>45</v>
      </c>
      <c r="C42" s="27"/>
      <c r="D42" s="27"/>
    </row>
    <row r="46" spans="2:34" ht="44.25" customHeight="1">
      <c r="B46">
        <f>SUM(B5:B36)</f>
        <v>774</v>
      </c>
      <c r="C46">
        <f aca="true" t="shared" si="1" ref="C46:AG46">SUM(C5:C36)</f>
        <v>613</v>
      </c>
      <c r="D46">
        <f t="shared" si="1"/>
        <v>93</v>
      </c>
      <c r="E46">
        <f t="shared" si="1"/>
        <v>10</v>
      </c>
      <c r="F46">
        <f t="shared" si="1"/>
        <v>651</v>
      </c>
      <c r="G46">
        <f t="shared" si="1"/>
        <v>918</v>
      </c>
      <c r="H46">
        <f t="shared" si="1"/>
        <v>458</v>
      </c>
      <c r="I46">
        <f t="shared" si="1"/>
        <v>1011</v>
      </c>
      <c r="J46">
        <f t="shared" si="1"/>
        <v>5202</v>
      </c>
      <c r="K46">
        <f t="shared" si="1"/>
        <v>5452</v>
      </c>
      <c r="L46">
        <f t="shared" si="1"/>
        <v>222</v>
      </c>
      <c r="M46">
        <f t="shared" si="1"/>
        <v>713</v>
      </c>
      <c r="N46">
        <f t="shared" si="1"/>
        <v>126</v>
      </c>
      <c r="O46">
        <f t="shared" si="1"/>
        <v>228</v>
      </c>
      <c r="P46">
        <f t="shared" si="1"/>
        <v>152</v>
      </c>
      <c r="Q46">
        <f t="shared" si="1"/>
        <v>1541</v>
      </c>
      <c r="R46">
        <f t="shared" si="1"/>
        <v>180</v>
      </c>
      <c r="S46">
        <f t="shared" si="1"/>
        <v>202</v>
      </c>
      <c r="T46">
        <f t="shared" si="1"/>
        <v>97</v>
      </c>
      <c r="U46">
        <f t="shared" si="1"/>
        <v>14</v>
      </c>
      <c r="V46">
        <f t="shared" si="1"/>
        <v>736</v>
      </c>
      <c r="W46">
        <f t="shared" si="1"/>
        <v>613</v>
      </c>
      <c r="X46">
        <f t="shared" si="1"/>
        <v>1310</v>
      </c>
      <c r="Y46">
        <f t="shared" si="1"/>
        <v>244</v>
      </c>
      <c r="Z46">
        <f t="shared" si="1"/>
        <v>549</v>
      </c>
      <c r="AA46">
        <f t="shared" si="1"/>
        <v>482</v>
      </c>
      <c r="AB46">
        <f t="shared" si="1"/>
        <v>113</v>
      </c>
      <c r="AC46">
        <f t="shared" si="1"/>
        <v>721</v>
      </c>
      <c r="AD46">
        <f t="shared" si="1"/>
        <v>1201</v>
      </c>
      <c r="AE46">
        <f t="shared" si="1"/>
        <v>379</v>
      </c>
      <c r="AF46">
        <f t="shared" si="1"/>
        <v>10</v>
      </c>
      <c r="AG46">
        <f t="shared" si="1"/>
        <v>1944</v>
      </c>
      <c r="AH46">
        <f>SUM(B46:AG46)</f>
        <v>26959</v>
      </c>
    </row>
  </sheetData>
  <mergeCells count="3">
    <mergeCell ref="A2:AG2"/>
    <mergeCell ref="A3:AG3"/>
    <mergeCell ref="B42:D42"/>
  </mergeCells>
  <printOptions/>
  <pageMargins left="0.1968503937007874" right="0.1968503937007874" top="0.3937007874015748" bottom="0.7874015748031497" header="0.5118110236220472" footer="0.5118110236220472"/>
  <pageSetup fitToHeight="1" fitToWidth="1" horizontalDpi="600" verticalDpi="600" orientation="landscape" paperSize="8" scale="48" r:id="rId1"/>
  <headerFooter alignWithMargins="0">
    <oddFooter>&amp;LCEMR/CCRE 
Secretariat General
SC / CD / TC&amp;R&amp;D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="50" zoomScaleNormal="50" workbookViewId="0" topLeftCell="A23">
      <selection activeCell="B43" sqref="B43:F43"/>
    </sheetView>
  </sheetViews>
  <sheetFormatPr defaultColWidth="11.421875" defaultRowHeight="12.75"/>
  <cols>
    <col min="1" max="1" width="12.7109375" style="6" customWidth="1"/>
    <col min="2" max="33" width="12.7109375" style="0" customWidth="1"/>
    <col min="34" max="34" width="23.28125" style="12" customWidth="1"/>
    <col min="35" max="16384" width="12.7109375" style="0" customWidth="1"/>
  </cols>
  <sheetData>
    <row r="1" spans="1:34" s="1" customFormat="1" ht="50.2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12"/>
    </row>
    <row r="2" spans="1:34" s="1" customFormat="1" ht="50.25" customHeight="1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12"/>
    </row>
    <row r="3" spans="1:34" s="1" customFormat="1" ht="50.25" customHeight="1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12"/>
    </row>
    <row r="4" ht="32.25" customHeight="1"/>
    <row r="5" spans="1:34" s="5" customFormat="1" ht="39.75" customHeight="1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29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16</v>
      </c>
      <c r="S5" s="4" t="s">
        <v>15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  <c r="Z5" s="4" t="s">
        <v>42</v>
      </c>
      <c r="AA5" s="4" t="s">
        <v>23</v>
      </c>
      <c r="AB5" s="4" t="s">
        <v>24</v>
      </c>
      <c r="AC5" s="4" t="s">
        <v>25</v>
      </c>
      <c r="AD5" s="4" t="s">
        <v>26</v>
      </c>
      <c r="AE5" s="4" t="s">
        <v>27</v>
      </c>
      <c r="AF5" s="4" t="s">
        <v>43</v>
      </c>
      <c r="AG5" s="4" t="s">
        <v>28</v>
      </c>
      <c r="AH5" s="13" t="s">
        <v>32</v>
      </c>
    </row>
    <row r="6" spans="1:34" s="2" customFormat="1" ht="39.75" customHeight="1">
      <c r="A6" s="4" t="s">
        <v>0</v>
      </c>
      <c r="B6" s="8" t="s">
        <v>31</v>
      </c>
      <c r="C6" s="3">
        <v>6</v>
      </c>
      <c r="D6" s="3">
        <v>1</v>
      </c>
      <c r="E6" s="3"/>
      <c r="F6" s="3">
        <v>38</v>
      </c>
      <c r="G6" s="3">
        <v>4</v>
      </c>
      <c r="H6" s="3"/>
      <c r="I6" s="3">
        <v>3</v>
      </c>
      <c r="J6" s="3">
        <v>41</v>
      </c>
      <c r="K6" s="3">
        <v>339</v>
      </c>
      <c r="L6" s="3">
        <v>1</v>
      </c>
      <c r="M6" s="3">
        <v>49</v>
      </c>
      <c r="N6" s="3"/>
      <c r="O6" s="3"/>
      <c r="P6" s="3">
        <v>2</v>
      </c>
      <c r="Q6" s="3">
        <v>87</v>
      </c>
      <c r="R6" s="3"/>
      <c r="S6" s="3"/>
      <c r="T6" s="3">
        <v>6</v>
      </c>
      <c r="U6" s="3"/>
      <c r="V6" s="3">
        <v>7</v>
      </c>
      <c r="W6" s="3">
        <v>1</v>
      </c>
      <c r="X6" s="3">
        <v>2</v>
      </c>
      <c r="Y6" s="3" t="s">
        <v>31</v>
      </c>
      <c r="Z6" s="3">
        <v>7</v>
      </c>
      <c r="AA6" s="3">
        <v>6</v>
      </c>
      <c r="AB6" s="3">
        <v>15</v>
      </c>
      <c r="AC6" s="3">
        <v>6</v>
      </c>
      <c r="AD6" s="3">
        <v>3</v>
      </c>
      <c r="AE6" s="3">
        <v>16</v>
      </c>
      <c r="AF6" s="3">
        <v>1</v>
      </c>
      <c r="AG6" s="3">
        <v>5</v>
      </c>
      <c r="AH6" s="11">
        <v>0</v>
      </c>
    </row>
    <row r="7" spans="1:34" s="2" customFormat="1" ht="39.75" customHeight="1">
      <c r="A7" s="4" t="s">
        <v>1</v>
      </c>
      <c r="B7" s="3">
        <v>9</v>
      </c>
      <c r="C7" s="8"/>
      <c r="D7" s="3">
        <v>3</v>
      </c>
      <c r="E7" s="3">
        <v>0</v>
      </c>
      <c r="F7" s="9">
        <v>15</v>
      </c>
      <c r="G7" s="3">
        <v>5</v>
      </c>
      <c r="H7" s="3">
        <v>2</v>
      </c>
      <c r="I7" s="9">
        <v>4</v>
      </c>
      <c r="J7" s="3">
        <v>278</v>
      </c>
      <c r="K7" s="9">
        <v>132</v>
      </c>
      <c r="L7" s="3">
        <v>3</v>
      </c>
      <c r="M7" s="9">
        <v>6</v>
      </c>
      <c r="N7" s="3">
        <v>0</v>
      </c>
      <c r="O7" s="9">
        <v>5</v>
      </c>
      <c r="P7" s="9">
        <v>1</v>
      </c>
      <c r="Q7" s="3">
        <v>40</v>
      </c>
      <c r="R7" s="3">
        <v>0</v>
      </c>
      <c r="S7" s="3">
        <v>2</v>
      </c>
      <c r="T7" s="3">
        <v>11</v>
      </c>
      <c r="U7" s="3">
        <v>0</v>
      </c>
      <c r="V7" s="3">
        <v>50</v>
      </c>
      <c r="W7" s="3">
        <v>0</v>
      </c>
      <c r="X7" s="9">
        <v>21</v>
      </c>
      <c r="Y7" s="9">
        <v>5</v>
      </c>
      <c r="Z7" s="3">
        <v>29</v>
      </c>
      <c r="AA7" s="3">
        <v>2</v>
      </c>
      <c r="AB7" s="3">
        <v>1</v>
      </c>
      <c r="AC7" s="3">
        <v>6</v>
      </c>
      <c r="AD7" s="3">
        <v>3</v>
      </c>
      <c r="AE7" s="3">
        <v>9</v>
      </c>
      <c r="AF7" s="3">
        <v>1</v>
      </c>
      <c r="AG7" s="9">
        <v>29</v>
      </c>
      <c r="AH7" s="11">
        <f>SUM(B7+C7+D7+E7+F7+G7+H7+I7+J7+K7+L7+M7+N7+O7+P7+Q7+R7+S7+T7+U7+V7+W7+X7+Y7+Z7+AA7+AB7+AC7+AD7+AE7+AF7+AG7)</f>
        <v>672</v>
      </c>
    </row>
    <row r="8" spans="1:34" s="2" customFormat="1" ht="39.75" customHeight="1">
      <c r="A8" s="4" t="s">
        <v>2</v>
      </c>
      <c r="B8" s="3">
        <v>1</v>
      </c>
      <c r="C8" s="3">
        <v>3</v>
      </c>
      <c r="D8" s="8">
        <v>0</v>
      </c>
      <c r="E8" s="3"/>
      <c r="F8" s="9">
        <v>1</v>
      </c>
      <c r="G8" s="3">
        <v>3</v>
      </c>
      <c r="H8" s="3"/>
      <c r="I8" s="9">
        <v>3</v>
      </c>
      <c r="J8" s="3">
        <v>17</v>
      </c>
      <c r="K8" s="3">
        <v>11</v>
      </c>
      <c r="L8" s="3">
        <v>23</v>
      </c>
      <c r="M8" s="3">
        <v>5</v>
      </c>
      <c r="N8" s="3"/>
      <c r="O8" s="3">
        <v>1</v>
      </c>
      <c r="P8" s="10">
        <v>7</v>
      </c>
      <c r="Q8" s="3">
        <v>7</v>
      </c>
      <c r="R8" s="3"/>
      <c r="S8" s="3"/>
      <c r="T8" s="3"/>
      <c r="U8" s="3"/>
      <c r="V8" s="3">
        <v>2</v>
      </c>
      <c r="W8" s="3"/>
      <c r="X8" s="9">
        <v>5</v>
      </c>
      <c r="Y8" s="9">
        <v>4</v>
      </c>
      <c r="Z8" s="18">
        <v>6</v>
      </c>
      <c r="AA8" s="9">
        <v>3</v>
      </c>
      <c r="AB8" s="3"/>
      <c r="AC8" s="3">
        <v>2</v>
      </c>
      <c r="AD8" s="3">
        <v>1</v>
      </c>
      <c r="AE8" s="3">
        <v>4</v>
      </c>
      <c r="AF8" s="3">
        <v>8</v>
      </c>
      <c r="AG8" s="3">
        <v>5</v>
      </c>
      <c r="AH8" s="11">
        <f aca="true" t="shared" si="0" ref="AH8:AH37">SUM(B8+C8+D8+E8+F8+G8+H8+I8+J8+K8+L8+M8+N8+O8+P8+Q8+R8+S8+T8+U8+V8+W8+X8+Y8+Z8+AA8+AB8+AC8+AD8+AE8+AF8+AG8)</f>
        <v>122</v>
      </c>
    </row>
    <row r="9" spans="1:34" s="2" customFormat="1" ht="39.75" customHeight="1">
      <c r="A9" s="7" t="s">
        <v>3</v>
      </c>
      <c r="B9" s="3"/>
      <c r="C9" s="3"/>
      <c r="D9" s="3"/>
      <c r="E9" s="8" t="s">
        <v>31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8"/>
      <c r="Z9" s="18"/>
      <c r="AA9" s="3"/>
      <c r="AB9" s="3"/>
      <c r="AC9" s="3"/>
      <c r="AD9" s="3"/>
      <c r="AE9" s="3"/>
      <c r="AF9" s="3"/>
      <c r="AG9" s="3"/>
      <c r="AH9" s="11">
        <v>0</v>
      </c>
    </row>
    <row r="10" spans="1:34" s="2" customFormat="1" ht="39.75" customHeight="1">
      <c r="A10" s="4" t="s">
        <v>4</v>
      </c>
      <c r="B10" s="3">
        <v>86</v>
      </c>
      <c r="C10" s="3">
        <v>15</v>
      </c>
      <c r="D10" s="3">
        <v>1</v>
      </c>
      <c r="E10" s="3">
        <v>0</v>
      </c>
      <c r="F10" s="8">
        <v>0</v>
      </c>
      <c r="G10" s="3">
        <v>19</v>
      </c>
      <c r="H10" s="3">
        <v>1</v>
      </c>
      <c r="I10" s="3">
        <v>7</v>
      </c>
      <c r="J10" s="3">
        <v>63</v>
      </c>
      <c r="K10" s="3">
        <v>320</v>
      </c>
      <c r="L10" s="3">
        <v>12</v>
      </c>
      <c r="M10" s="9">
        <v>7</v>
      </c>
      <c r="N10" s="3">
        <v>0</v>
      </c>
      <c r="O10" s="3">
        <v>1</v>
      </c>
      <c r="P10" s="3">
        <v>5</v>
      </c>
      <c r="Q10" s="3">
        <v>43</v>
      </c>
      <c r="R10" s="9">
        <v>1</v>
      </c>
      <c r="S10" s="9">
        <v>7</v>
      </c>
      <c r="T10" s="3">
        <v>3</v>
      </c>
      <c r="U10" s="3">
        <v>0</v>
      </c>
      <c r="V10" s="3">
        <v>77</v>
      </c>
      <c r="W10" s="3">
        <v>3</v>
      </c>
      <c r="X10" s="9">
        <v>134</v>
      </c>
      <c r="Y10" s="3">
        <v>2</v>
      </c>
      <c r="Z10" s="18"/>
      <c r="AA10" s="9">
        <v>67</v>
      </c>
      <c r="AB10" s="3">
        <v>2</v>
      </c>
      <c r="AC10" s="3">
        <v>9</v>
      </c>
      <c r="AD10" s="3">
        <v>10</v>
      </c>
      <c r="AE10" s="3">
        <v>103</v>
      </c>
      <c r="AF10" s="3"/>
      <c r="AG10" s="3">
        <v>44</v>
      </c>
      <c r="AH10" s="11">
        <f t="shared" si="0"/>
        <v>1042</v>
      </c>
    </row>
    <row r="11" spans="1:34" s="2" customFormat="1" ht="39.75" customHeight="1">
      <c r="A11" s="4" t="s">
        <v>5</v>
      </c>
      <c r="B11" s="3">
        <v>4</v>
      </c>
      <c r="C11" s="3">
        <v>5</v>
      </c>
      <c r="D11" s="9">
        <v>3</v>
      </c>
      <c r="E11" s="3">
        <v>0</v>
      </c>
      <c r="F11" s="9">
        <v>19</v>
      </c>
      <c r="G11" s="8">
        <v>0</v>
      </c>
      <c r="H11" s="3">
        <v>24</v>
      </c>
      <c r="I11" s="3">
        <v>143</v>
      </c>
      <c r="J11" s="3">
        <v>13</v>
      </c>
      <c r="K11" s="9">
        <v>112</v>
      </c>
      <c r="L11" s="3">
        <v>2</v>
      </c>
      <c r="M11" s="9">
        <v>19</v>
      </c>
      <c r="N11" s="9">
        <v>33</v>
      </c>
      <c r="O11" s="9">
        <v>4</v>
      </c>
      <c r="P11" s="3">
        <v>4</v>
      </c>
      <c r="Q11" s="9">
        <v>10</v>
      </c>
      <c r="R11" s="9">
        <v>30</v>
      </c>
      <c r="S11" s="9">
        <v>22</v>
      </c>
      <c r="T11" s="3">
        <v>1</v>
      </c>
      <c r="U11" s="3">
        <v>0</v>
      </c>
      <c r="V11" s="3">
        <v>9</v>
      </c>
      <c r="W11" s="9">
        <v>160</v>
      </c>
      <c r="X11" s="9">
        <v>120</v>
      </c>
      <c r="Y11" s="9">
        <v>2</v>
      </c>
      <c r="Z11" s="18"/>
      <c r="AA11" s="3">
        <v>3</v>
      </c>
      <c r="AB11" s="3">
        <v>0</v>
      </c>
      <c r="AC11" s="9">
        <v>9</v>
      </c>
      <c r="AD11" s="3">
        <v>187</v>
      </c>
      <c r="AE11" s="3">
        <v>1</v>
      </c>
      <c r="AF11" s="3"/>
      <c r="AG11" s="3">
        <v>25</v>
      </c>
      <c r="AH11" s="11">
        <f t="shared" si="0"/>
        <v>964</v>
      </c>
    </row>
    <row r="12" spans="1:34" s="2" customFormat="1" ht="39.75" customHeight="1">
      <c r="A12" s="4" t="s">
        <v>6</v>
      </c>
      <c r="B12" s="3">
        <v>0</v>
      </c>
      <c r="C12" s="3">
        <v>2</v>
      </c>
      <c r="D12" s="3">
        <v>0</v>
      </c>
      <c r="E12" s="3">
        <v>0</v>
      </c>
      <c r="F12" s="9">
        <v>1</v>
      </c>
      <c r="G12" s="3">
        <v>24</v>
      </c>
      <c r="H12" s="8"/>
      <c r="I12" s="9">
        <v>260</v>
      </c>
      <c r="J12" s="3">
        <v>0</v>
      </c>
      <c r="K12" s="3">
        <v>27</v>
      </c>
      <c r="L12" s="3">
        <v>1</v>
      </c>
      <c r="M12" s="9">
        <v>3</v>
      </c>
      <c r="N12" s="9">
        <v>1</v>
      </c>
      <c r="O12" s="9">
        <v>1</v>
      </c>
      <c r="P12" s="3">
        <v>0</v>
      </c>
      <c r="Q12" s="3">
        <v>1</v>
      </c>
      <c r="R12" s="9">
        <v>19</v>
      </c>
      <c r="S12" s="3">
        <v>8</v>
      </c>
      <c r="T12" s="3">
        <v>0</v>
      </c>
      <c r="U12" s="3">
        <v>0</v>
      </c>
      <c r="V12" s="3">
        <v>3</v>
      </c>
      <c r="W12" s="9">
        <v>20</v>
      </c>
      <c r="X12" s="9">
        <v>6</v>
      </c>
      <c r="Y12" s="3">
        <v>0</v>
      </c>
      <c r="Z12" s="18"/>
      <c r="AA12" s="9">
        <v>2</v>
      </c>
      <c r="AB12" s="3">
        <v>0</v>
      </c>
      <c r="AC12" s="3">
        <v>0</v>
      </c>
      <c r="AD12" s="3">
        <v>140</v>
      </c>
      <c r="AE12" s="3">
        <v>0</v>
      </c>
      <c r="AF12" s="3"/>
      <c r="AG12" s="3">
        <v>1</v>
      </c>
      <c r="AH12" s="11">
        <f t="shared" si="0"/>
        <v>520</v>
      </c>
    </row>
    <row r="13" spans="1:34" s="2" customFormat="1" ht="39.75" customHeight="1">
      <c r="A13" s="4" t="s">
        <v>7</v>
      </c>
      <c r="B13" s="3">
        <v>7</v>
      </c>
      <c r="C13" s="3">
        <v>4</v>
      </c>
      <c r="D13" s="3">
        <v>3</v>
      </c>
      <c r="E13" s="3">
        <v>0</v>
      </c>
      <c r="F13" s="9">
        <v>7</v>
      </c>
      <c r="G13" s="9">
        <v>143</v>
      </c>
      <c r="H13" s="3">
        <v>260</v>
      </c>
      <c r="I13" s="8"/>
      <c r="J13" s="3">
        <v>6</v>
      </c>
      <c r="K13" s="3">
        <v>81</v>
      </c>
      <c r="L13" s="3">
        <v>2</v>
      </c>
      <c r="M13" s="9">
        <v>52</v>
      </c>
      <c r="N13" s="3">
        <v>33</v>
      </c>
      <c r="O13" s="3">
        <v>2</v>
      </c>
      <c r="P13" s="3">
        <v>1</v>
      </c>
      <c r="Q13" s="3">
        <v>6</v>
      </c>
      <c r="R13" s="9">
        <v>17</v>
      </c>
      <c r="S13" s="9">
        <v>13</v>
      </c>
      <c r="T13" s="3">
        <v>2</v>
      </c>
      <c r="U13" s="3">
        <v>0</v>
      </c>
      <c r="V13" s="3">
        <v>6</v>
      </c>
      <c r="W13" s="9">
        <v>177</v>
      </c>
      <c r="X13" s="9">
        <v>22</v>
      </c>
      <c r="Y13" s="3">
        <v>2</v>
      </c>
      <c r="Z13" s="18"/>
      <c r="AA13" s="3">
        <v>7</v>
      </c>
      <c r="AB13" s="3">
        <v>1</v>
      </c>
      <c r="AC13" s="3">
        <v>2</v>
      </c>
      <c r="AD13" s="3">
        <v>308</v>
      </c>
      <c r="AE13" s="3">
        <v>0</v>
      </c>
      <c r="AF13" s="3"/>
      <c r="AG13" s="3">
        <v>8</v>
      </c>
      <c r="AH13" s="11">
        <f t="shared" si="0"/>
        <v>1172</v>
      </c>
    </row>
    <row r="14" spans="1:34" s="2" customFormat="1" ht="39.75" customHeight="1">
      <c r="A14" s="4" t="s">
        <v>29</v>
      </c>
      <c r="B14" s="3">
        <v>33</v>
      </c>
      <c r="C14" s="10">
        <v>278</v>
      </c>
      <c r="D14" s="10">
        <v>17</v>
      </c>
      <c r="E14" s="3">
        <v>2</v>
      </c>
      <c r="F14" s="9">
        <v>63</v>
      </c>
      <c r="G14" s="9">
        <v>13</v>
      </c>
      <c r="H14" s="3">
        <v>0</v>
      </c>
      <c r="I14" s="9">
        <v>6</v>
      </c>
      <c r="J14" s="8">
        <v>0</v>
      </c>
      <c r="K14" s="3">
        <v>2138</v>
      </c>
      <c r="L14" s="3">
        <v>36</v>
      </c>
      <c r="M14" s="9">
        <v>78</v>
      </c>
      <c r="N14" s="9">
        <v>2</v>
      </c>
      <c r="O14" s="3">
        <v>146</v>
      </c>
      <c r="P14" s="9">
        <v>45</v>
      </c>
      <c r="Q14" s="9">
        <v>627</v>
      </c>
      <c r="R14" s="3">
        <v>5</v>
      </c>
      <c r="S14" s="9">
        <v>6</v>
      </c>
      <c r="T14" s="3">
        <v>22</v>
      </c>
      <c r="U14" s="3">
        <v>0</v>
      </c>
      <c r="V14" s="3">
        <v>35</v>
      </c>
      <c r="W14" s="9">
        <v>6</v>
      </c>
      <c r="X14" s="3">
        <v>216</v>
      </c>
      <c r="Y14" s="3">
        <v>115</v>
      </c>
      <c r="Z14" s="18"/>
      <c r="AA14" s="9">
        <v>11</v>
      </c>
      <c r="AB14" s="3">
        <v>8</v>
      </c>
      <c r="AC14" s="3">
        <v>427</v>
      </c>
      <c r="AD14" s="3">
        <v>9</v>
      </c>
      <c r="AE14" s="3">
        <v>91</v>
      </c>
      <c r="AF14" s="3"/>
      <c r="AG14" s="3">
        <v>1043</v>
      </c>
      <c r="AH14" s="11">
        <f t="shared" si="0"/>
        <v>5478</v>
      </c>
    </row>
    <row r="15" spans="1:34" s="2" customFormat="1" ht="39.75" customHeight="1">
      <c r="A15" s="4" t="s">
        <v>8</v>
      </c>
      <c r="B15" s="3">
        <v>351</v>
      </c>
      <c r="C15" s="3">
        <v>132</v>
      </c>
      <c r="D15" s="9">
        <v>11</v>
      </c>
      <c r="E15" s="3">
        <v>2</v>
      </c>
      <c r="F15" s="9">
        <v>320</v>
      </c>
      <c r="G15" s="3">
        <v>112</v>
      </c>
      <c r="H15" s="9">
        <v>27</v>
      </c>
      <c r="I15" s="9">
        <v>81</v>
      </c>
      <c r="J15" s="9">
        <v>2138</v>
      </c>
      <c r="K15" s="8"/>
      <c r="L15" s="3">
        <v>26</v>
      </c>
      <c r="M15" s="9">
        <v>357</v>
      </c>
      <c r="N15" s="3">
        <v>1</v>
      </c>
      <c r="O15" s="3">
        <v>12</v>
      </c>
      <c r="P15" s="9">
        <v>96</v>
      </c>
      <c r="Q15" s="3">
        <v>332</v>
      </c>
      <c r="R15" s="9">
        <v>43</v>
      </c>
      <c r="S15" s="9">
        <v>39</v>
      </c>
      <c r="T15" s="3">
        <v>20</v>
      </c>
      <c r="U15" s="3">
        <v>1</v>
      </c>
      <c r="V15" s="3">
        <v>237</v>
      </c>
      <c r="W15" s="9">
        <v>22</v>
      </c>
      <c r="X15" s="9">
        <v>604</v>
      </c>
      <c r="Y15" s="9">
        <v>22</v>
      </c>
      <c r="Z15" s="18"/>
      <c r="AA15" s="3">
        <v>27</v>
      </c>
      <c r="AB15" s="3">
        <v>21</v>
      </c>
      <c r="AC15" s="3">
        <v>57</v>
      </c>
      <c r="AD15" s="3">
        <v>64</v>
      </c>
      <c r="AE15" s="3">
        <v>115</v>
      </c>
      <c r="AF15" s="3"/>
      <c r="AG15" s="3">
        <v>473</v>
      </c>
      <c r="AH15" s="11">
        <f t="shared" si="0"/>
        <v>5743</v>
      </c>
    </row>
    <row r="16" spans="1:36" s="2" customFormat="1" ht="39.75" customHeight="1">
      <c r="A16" s="4" t="s">
        <v>9</v>
      </c>
      <c r="B16" s="3">
        <v>0</v>
      </c>
      <c r="C16" s="9">
        <v>3</v>
      </c>
      <c r="D16" s="3">
        <v>23</v>
      </c>
      <c r="E16" s="3">
        <v>0</v>
      </c>
      <c r="F16" s="3">
        <v>12</v>
      </c>
      <c r="G16" s="3">
        <v>2</v>
      </c>
      <c r="H16" s="3">
        <v>1</v>
      </c>
      <c r="I16" s="3">
        <v>2</v>
      </c>
      <c r="J16" s="3">
        <v>36</v>
      </c>
      <c r="K16" s="3">
        <v>26</v>
      </c>
      <c r="L16" s="8"/>
      <c r="M16" s="3">
        <v>12</v>
      </c>
      <c r="N16" s="3">
        <v>0</v>
      </c>
      <c r="O16" s="3">
        <v>3</v>
      </c>
      <c r="P16" s="3">
        <v>3</v>
      </c>
      <c r="Q16" s="3">
        <v>60</v>
      </c>
      <c r="R16" s="3">
        <v>2</v>
      </c>
      <c r="S16" s="3">
        <v>2</v>
      </c>
      <c r="T16" s="3">
        <v>2</v>
      </c>
      <c r="U16" s="3">
        <v>0</v>
      </c>
      <c r="V16" s="3">
        <v>2</v>
      </c>
      <c r="W16" s="3">
        <v>0</v>
      </c>
      <c r="X16" s="3">
        <v>2</v>
      </c>
      <c r="Y16" s="3">
        <v>2</v>
      </c>
      <c r="Z16" s="18"/>
      <c r="AA16" s="3">
        <v>0</v>
      </c>
      <c r="AB16" s="3">
        <v>5</v>
      </c>
      <c r="AC16" s="3">
        <v>0</v>
      </c>
      <c r="AD16" s="3">
        <v>14</v>
      </c>
      <c r="AE16" s="3">
        <v>4</v>
      </c>
      <c r="AF16" s="3"/>
      <c r="AG16" s="3">
        <v>0</v>
      </c>
      <c r="AH16" s="11">
        <f t="shared" si="0"/>
        <v>218</v>
      </c>
      <c r="AJ16" s="11"/>
    </row>
    <row r="17" spans="1:34" s="2" customFormat="1" ht="39.75" customHeight="1">
      <c r="A17" s="4" t="s">
        <v>10</v>
      </c>
      <c r="B17" s="3">
        <v>163</v>
      </c>
      <c r="C17" s="3">
        <v>6</v>
      </c>
      <c r="D17" s="3">
        <v>5</v>
      </c>
      <c r="E17" s="3">
        <v>0</v>
      </c>
      <c r="F17" s="3">
        <v>7</v>
      </c>
      <c r="G17" s="3">
        <v>19</v>
      </c>
      <c r="H17" s="3">
        <v>3</v>
      </c>
      <c r="I17" s="3">
        <v>52</v>
      </c>
      <c r="J17" s="3">
        <v>78</v>
      </c>
      <c r="K17" s="3">
        <v>357</v>
      </c>
      <c r="L17" s="3">
        <v>12</v>
      </c>
      <c r="M17" s="8"/>
      <c r="N17" s="3">
        <v>0</v>
      </c>
      <c r="O17" s="3">
        <v>0</v>
      </c>
      <c r="P17" s="9">
        <v>17</v>
      </c>
      <c r="Q17" s="3">
        <v>72</v>
      </c>
      <c r="R17" s="9">
        <v>1</v>
      </c>
      <c r="S17" s="3">
        <v>4</v>
      </c>
      <c r="T17" s="3">
        <v>4</v>
      </c>
      <c r="U17" s="3">
        <v>0</v>
      </c>
      <c r="V17" s="3">
        <v>36</v>
      </c>
      <c r="W17" s="3">
        <v>0</v>
      </c>
      <c r="X17" s="3">
        <v>78</v>
      </c>
      <c r="Y17" s="3">
        <v>4</v>
      </c>
      <c r="Z17" s="18">
        <v>480</v>
      </c>
      <c r="AA17" s="3">
        <v>231</v>
      </c>
      <c r="AB17" s="3">
        <v>21</v>
      </c>
      <c r="AC17" s="3">
        <v>5</v>
      </c>
      <c r="AD17" s="3">
        <v>5</v>
      </c>
      <c r="AE17" s="3">
        <v>0</v>
      </c>
      <c r="AF17" s="3"/>
      <c r="AG17" s="3">
        <v>26</v>
      </c>
      <c r="AH17" s="11">
        <f t="shared" si="0"/>
        <v>1686</v>
      </c>
    </row>
    <row r="18" spans="1:34" s="2" customFormat="1" ht="39.75" customHeight="1">
      <c r="A18" s="4" t="s">
        <v>11</v>
      </c>
      <c r="B18" s="3"/>
      <c r="C18" s="3"/>
      <c r="D18" s="3"/>
      <c r="E18" s="3"/>
      <c r="F18" s="3"/>
      <c r="G18" s="9">
        <v>33</v>
      </c>
      <c r="H18" s="3">
        <v>1</v>
      </c>
      <c r="I18" s="3">
        <v>33</v>
      </c>
      <c r="J18" s="3">
        <v>2</v>
      </c>
      <c r="K18" s="3">
        <v>1</v>
      </c>
      <c r="L18" s="3"/>
      <c r="M18" s="3"/>
      <c r="N18" s="8"/>
      <c r="O18" s="3"/>
      <c r="P18" s="3"/>
      <c r="Q18" s="3"/>
      <c r="R18" s="3">
        <v>2</v>
      </c>
      <c r="S18" s="3">
        <v>2</v>
      </c>
      <c r="T18" s="3"/>
      <c r="U18" s="3"/>
      <c r="V18" s="3"/>
      <c r="W18" s="3">
        <v>34</v>
      </c>
      <c r="X18" s="3"/>
      <c r="Y18" s="3"/>
      <c r="Z18" s="18"/>
      <c r="AA18" s="3"/>
      <c r="AB18" s="3"/>
      <c r="AC18" s="3"/>
      <c r="AD18" s="3">
        <v>33</v>
      </c>
      <c r="AE18" s="3"/>
      <c r="AF18" s="3"/>
      <c r="AG18" s="3">
        <v>2</v>
      </c>
      <c r="AH18" s="11">
        <f t="shared" si="0"/>
        <v>143</v>
      </c>
    </row>
    <row r="19" spans="1:34" s="2" customFormat="1" ht="39.75" customHeight="1">
      <c r="A19" s="4" t="s">
        <v>12</v>
      </c>
      <c r="B19" s="3">
        <v>1</v>
      </c>
      <c r="C19" s="3">
        <v>5</v>
      </c>
      <c r="D19" s="9">
        <v>1</v>
      </c>
      <c r="E19" s="3">
        <v>0</v>
      </c>
      <c r="F19" s="3">
        <v>1</v>
      </c>
      <c r="G19" s="3">
        <v>4</v>
      </c>
      <c r="H19" s="3">
        <v>1</v>
      </c>
      <c r="I19" s="9">
        <v>2</v>
      </c>
      <c r="J19" s="9">
        <v>146</v>
      </c>
      <c r="K19" s="3">
        <v>12</v>
      </c>
      <c r="L19" s="3">
        <v>3</v>
      </c>
      <c r="M19" s="3">
        <v>0</v>
      </c>
      <c r="N19" s="3">
        <v>0</v>
      </c>
      <c r="O19" s="8"/>
      <c r="P19" s="3">
        <v>0</v>
      </c>
      <c r="Q19" s="9">
        <v>15</v>
      </c>
      <c r="R19" s="9">
        <v>1</v>
      </c>
      <c r="S19" s="3">
        <v>0</v>
      </c>
      <c r="T19" s="3">
        <v>2</v>
      </c>
      <c r="U19" s="3">
        <v>0</v>
      </c>
      <c r="V19" s="3">
        <v>2</v>
      </c>
      <c r="W19" s="9">
        <v>3</v>
      </c>
      <c r="X19" s="9">
        <v>1</v>
      </c>
      <c r="Y19" s="3">
        <v>3</v>
      </c>
      <c r="Z19" s="18"/>
      <c r="AA19" s="3">
        <v>0</v>
      </c>
      <c r="AB19" s="3">
        <v>0</v>
      </c>
      <c r="AC19" s="3">
        <v>3</v>
      </c>
      <c r="AD19" s="9">
        <v>2</v>
      </c>
      <c r="AE19" s="3">
        <v>1</v>
      </c>
      <c r="AF19" s="3"/>
      <c r="AG19" s="3">
        <v>27</v>
      </c>
      <c r="AH19" s="11">
        <f t="shared" si="0"/>
        <v>236</v>
      </c>
    </row>
    <row r="20" spans="1:34" s="2" customFormat="1" ht="39.75" customHeight="1">
      <c r="A20" s="4" t="s">
        <v>13</v>
      </c>
      <c r="B20" s="3">
        <v>2</v>
      </c>
      <c r="C20" s="3">
        <v>1</v>
      </c>
      <c r="D20" s="3">
        <v>7</v>
      </c>
      <c r="E20" s="3">
        <v>1</v>
      </c>
      <c r="F20" s="9">
        <v>5</v>
      </c>
      <c r="G20" s="3">
        <v>4</v>
      </c>
      <c r="H20" s="3">
        <v>0</v>
      </c>
      <c r="I20" s="3">
        <v>1</v>
      </c>
      <c r="J20" s="3">
        <v>45</v>
      </c>
      <c r="K20" s="3">
        <v>96</v>
      </c>
      <c r="L20" s="3">
        <v>3</v>
      </c>
      <c r="M20" s="3">
        <v>17</v>
      </c>
      <c r="N20" s="3">
        <v>0</v>
      </c>
      <c r="O20" s="3">
        <v>0</v>
      </c>
      <c r="P20" s="8"/>
      <c r="Q20" s="3">
        <v>11</v>
      </c>
      <c r="R20" s="3">
        <v>1</v>
      </c>
      <c r="S20" s="3">
        <v>0</v>
      </c>
      <c r="T20" s="3">
        <v>0</v>
      </c>
      <c r="U20" s="3">
        <v>0</v>
      </c>
      <c r="V20" s="3">
        <v>9</v>
      </c>
      <c r="W20" s="3">
        <v>2</v>
      </c>
      <c r="X20" s="9">
        <v>13</v>
      </c>
      <c r="Y20" s="3">
        <v>3</v>
      </c>
      <c r="Z20" s="18"/>
      <c r="AA20" s="9">
        <v>2</v>
      </c>
      <c r="AB20" s="3">
        <v>0</v>
      </c>
      <c r="AC20" s="9">
        <v>3</v>
      </c>
      <c r="AD20" s="3">
        <v>1</v>
      </c>
      <c r="AE20" s="3">
        <v>0</v>
      </c>
      <c r="AF20" s="3"/>
      <c r="AG20" s="9">
        <v>5</v>
      </c>
      <c r="AH20" s="11">
        <f t="shared" si="0"/>
        <v>232</v>
      </c>
    </row>
    <row r="21" spans="1:34" s="2" customFormat="1" ht="39.75" customHeight="1">
      <c r="A21" s="4" t="s">
        <v>14</v>
      </c>
      <c r="B21" s="3">
        <v>55</v>
      </c>
      <c r="C21" s="3">
        <v>40</v>
      </c>
      <c r="D21" s="9">
        <v>7</v>
      </c>
      <c r="E21" s="3">
        <v>0</v>
      </c>
      <c r="F21" s="9">
        <v>43</v>
      </c>
      <c r="G21" s="3">
        <v>10</v>
      </c>
      <c r="H21" s="3">
        <v>1</v>
      </c>
      <c r="I21" s="9">
        <v>6</v>
      </c>
      <c r="J21" s="3">
        <v>627</v>
      </c>
      <c r="K21" s="9">
        <v>332</v>
      </c>
      <c r="L21" s="3">
        <v>60</v>
      </c>
      <c r="M21" s="9">
        <v>72</v>
      </c>
      <c r="N21" s="3">
        <v>0</v>
      </c>
      <c r="O21" s="3">
        <v>15</v>
      </c>
      <c r="P21" s="9">
        <v>11</v>
      </c>
      <c r="Q21" s="8"/>
      <c r="R21" s="9">
        <v>3</v>
      </c>
      <c r="S21" s="9">
        <v>10</v>
      </c>
      <c r="T21" s="3">
        <v>11</v>
      </c>
      <c r="U21" s="3">
        <v>11</v>
      </c>
      <c r="V21" s="3">
        <v>17</v>
      </c>
      <c r="W21" s="3">
        <v>7</v>
      </c>
      <c r="X21" s="9">
        <v>45</v>
      </c>
      <c r="Y21" s="3">
        <v>10</v>
      </c>
      <c r="Z21" s="18"/>
      <c r="AA21" s="9">
        <v>18</v>
      </c>
      <c r="AB21" s="3">
        <v>31</v>
      </c>
      <c r="AC21" s="9">
        <v>87</v>
      </c>
      <c r="AD21" s="3">
        <v>37</v>
      </c>
      <c r="AE21" s="3">
        <v>22</v>
      </c>
      <c r="AF21" s="3"/>
      <c r="AG21" s="3">
        <v>45</v>
      </c>
      <c r="AH21" s="11">
        <f t="shared" si="0"/>
        <v>1633</v>
      </c>
    </row>
    <row r="22" spans="1:256" s="2" customFormat="1" ht="39.75" customHeight="1">
      <c r="A22" s="4" t="s">
        <v>16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30</v>
      </c>
      <c r="H22" s="3">
        <v>19</v>
      </c>
      <c r="I22" s="3">
        <v>17</v>
      </c>
      <c r="J22" s="3">
        <v>5</v>
      </c>
      <c r="K22" s="3">
        <v>43</v>
      </c>
      <c r="L22" s="3">
        <v>2</v>
      </c>
      <c r="M22" s="3">
        <v>1</v>
      </c>
      <c r="N22" s="9">
        <v>2</v>
      </c>
      <c r="O22" s="3">
        <v>1</v>
      </c>
      <c r="P22" s="9">
        <v>1</v>
      </c>
      <c r="Q22" s="3">
        <v>3</v>
      </c>
      <c r="R22" s="8"/>
      <c r="S22" s="3">
        <v>28</v>
      </c>
      <c r="T22" s="3">
        <v>1</v>
      </c>
      <c r="U22" s="3">
        <v>0</v>
      </c>
      <c r="V22" s="3">
        <v>9</v>
      </c>
      <c r="W22" s="9">
        <v>20</v>
      </c>
      <c r="X22" s="3">
        <v>16</v>
      </c>
      <c r="Y22" s="3">
        <v>0</v>
      </c>
      <c r="Z22" s="18"/>
      <c r="AA22" s="3">
        <v>1</v>
      </c>
      <c r="AB22" s="3">
        <v>0</v>
      </c>
      <c r="AC22" s="3">
        <v>3</v>
      </c>
      <c r="AD22" s="3">
        <v>68</v>
      </c>
      <c r="AE22" s="3">
        <v>2</v>
      </c>
      <c r="AF22" s="3"/>
      <c r="AG22" s="3">
        <v>7</v>
      </c>
      <c r="AH22" s="11">
        <f t="shared" si="0"/>
        <v>280</v>
      </c>
      <c r="IV22" s="2">
        <f>SUM(S22:IU22)</f>
        <v>435</v>
      </c>
    </row>
    <row r="23" spans="1:34" s="2" customFormat="1" ht="39.75" customHeight="1">
      <c r="A23" s="4" t="s">
        <v>15</v>
      </c>
      <c r="B23" s="3">
        <v>4</v>
      </c>
      <c r="C23" s="3">
        <v>2</v>
      </c>
      <c r="D23" s="3">
        <v>0</v>
      </c>
      <c r="E23" s="3">
        <v>0</v>
      </c>
      <c r="F23" s="3">
        <v>7</v>
      </c>
      <c r="G23" s="3">
        <v>22</v>
      </c>
      <c r="H23" s="3">
        <v>8</v>
      </c>
      <c r="I23" s="3">
        <v>13</v>
      </c>
      <c r="J23" s="3">
        <v>6</v>
      </c>
      <c r="K23" s="3">
        <v>39</v>
      </c>
      <c r="L23" s="3">
        <v>2</v>
      </c>
      <c r="M23" s="9">
        <v>4</v>
      </c>
      <c r="N23" s="9">
        <v>2</v>
      </c>
      <c r="O23" s="3"/>
      <c r="P23" s="3"/>
      <c r="Q23" s="3">
        <v>10</v>
      </c>
      <c r="R23" s="9">
        <v>28</v>
      </c>
      <c r="S23" s="8"/>
      <c r="T23" s="3"/>
      <c r="U23" s="3"/>
      <c r="V23" s="3">
        <v>5</v>
      </c>
      <c r="W23" s="3">
        <v>18</v>
      </c>
      <c r="X23" s="3">
        <v>90</v>
      </c>
      <c r="Y23" s="3"/>
      <c r="Z23" s="18"/>
      <c r="AA23" s="3">
        <v>1</v>
      </c>
      <c r="AB23" s="3"/>
      <c r="AC23" s="3">
        <v>1</v>
      </c>
      <c r="AD23" s="3">
        <v>30</v>
      </c>
      <c r="AE23" s="3"/>
      <c r="AF23" s="3"/>
      <c r="AG23" s="3">
        <v>3</v>
      </c>
      <c r="AH23" s="11">
        <f t="shared" si="0"/>
        <v>295</v>
      </c>
    </row>
    <row r="24" spans="1:34" s="2" customFormat="1" ht="39.75" customHeight="1">
      <c r="A24" s="4" t="s">
        <v>17</v>
      </c>
      <c r="B24" s="3">
        <v>7</v>
      </c>
      <c r="C24" s="9">
        <v>11</v>
      </c>
      <c r="D24" s="3">
        <v>0</v>
      </c>
      <c r="E24" s="3">
        <v>0</v>
      </c>
      <c r="F24" s="9">
        <v>3</v>
      </c>
      <c r="G24" s="3">
        <v>1</v>
      </c>
      <c r="H24" s="3">
        <v>0</v>
      </c>
      <c r="I24" s="9">
        <v>2</v>
      </c>
      <c r="J24" s="9">
        <v>22</v>
      </c>
      <c r="K24" s="9">
        <v>20</v>
      </c>
      <c r="L24" s="3">
        <v>2</v>
      </c>
      <c r="M24" s="9">
        <v>4</v>
      </c>
      <c r="N24" s="3">
        <v>0</v>
      </c>
      <c r="O24" s="3">
        <v>2</v>
      </c>
      <c r="P24" s="3">
        <v>0</v>
      </c>
      <c r="Q24" s="3">
        <v>11</v>
      </c>
      <c r="R24" s="9">
        <v>1</v>
      </c>
      <c r="S24" s="3">
        <v>0</v>
      </c>
      <c r="T24" s="8"/>
      <c r="U24" s="3">
        <v>0</v>
      </c>
      <c r="V24" s="3">
        <v>3</v>
      </c>
      <c r="W24" s="3">
        <v>0</v>
      </c>
      <c r="X24" s="9">
        <v>1</v>
      </c>
      <c r="Y24" s="3">
        <v>3</v>
      </c>
      <c r="Z24" s="18"/>
      <c r="AA24" s="3">
        <v>1</v>
      </c>
      <c r="AB24" s="3">
        <v>1</v>
      </c>
      <c r="AC24" s="9">
        <v>2</v>
      </c>
      <c r="AD24" s="3">
        <v>2</v>
      </c>
      <c r="AE24" s="3">
        <v>2</v>
      </c>
      <c r="AF24" s="3"/>
      <c r="AG24" s="9">
        <v>3</v>
      </c>
      <c r="AH24" s="11">
        <f t="shared" si="0"/>
        <v>104</v>
      </c>
    </row>
    <row r="25" spans="1:34" s="2" customFormat="1" ht="39.75" customHeight="1">
      <c r="A25" s="4" t="s">
        <v>18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9">
        <v>11</v>
      </c>
      <c r="R25" s="3">
        <v>0</v>
      </c>
      <c r="S25" s="3">
        <v>0</v>
      </c>
      <c r="T25" s="3">
        <v>0</v>
      </c>
      <c r="U25" s="8"/>
      <c r="V25" s="3">
        <v>0</v>
      </c>
      <c r="W25" s="3">
        <v>0</v>
      </c>
      <c r="X25" s="9">
        <v>1</v>
      </c>
      <c r="Y25" s="3">
        <v>0</v>
      </c>
      <c r="Z25" s="18"/>
      <c r="AA25" s="3">
        <v>0</v>
      </c>
      <c r="AB25" s="3">
        <v>0</v>
      </c>
      <c r="AC25" s="3">
        <v>0</v>
      </c>
      <c r="AD25" s="3">
        <v>1</v>
      </c>
      <c r="AE25" s="3">
        <v>0</v>
      </c>
      <c r="AF25" s="3"/>
      <c r="AG25" s="3">
        <v>2</v>
      </c>
      <c r="AH25" s="11">
        <f t="shared" si="0"/>
        <v>16</v>
      </c>
    </row>
    <row r="26" spans="1:34" s="2" customFormat="1" ht="39.75" customHeight="1">
      <c r="A26" s="4" t="s">
        <v>19</v>
      </c>
      <c r="B26" s="3">
        <v>4</v>
      </c>
      <c r="C26" s="9">
        <v>50</v>
      </c>
      <c r="D26" s="3">
        <v>2</v>
      </c>
      <c r="E26" s="3">
        <v>0</v>
      </c>
      <c r="F26" s="9">
        <v>77</v>
      </c>
      <c r="G26" s="9">
        <v>9</v>
      </c>
      <c r="H26" s="3">
        <v>3</v>
      </c>
      <c r="I26" s="9">
        <v>6</v>
      </c>
      <c r="J26" s="9">
        <v>35</v>
      </c>
      <c r="K26" s="9">
        <v>237</v>
      </c>
      <c r="L26" s="3">
        <v>2</v>
      </c>
      <c r="M26" s="9">
        <v>36</v>
      </c>
      <c r="N26" s="3">
        <v>0</v>
      </c>
      <c r="O26" s="9">
        <v>2</v>
      </c>
      <c r="P26" s="9">
        <v>9</v>
      </c>
      <c r="Q26" s="9">
        <v>17</v>
      </c>
      <c r="R26" s="9">
        <v>9</v>
      </c>
      <c r="S26" s="9">
        <v>5</v>
      </c>
      <c r="T26" s="9">
        <v>3</v>
      </c>
      <c r="U26" s="3">
        <v>0</v>
      </c>
      <c r="V26" s="8"/>
      <c r="W26" s="3">
        <v>3</v>
      </c>
      <c r="X26" s="9">
        <v>149</v>
      </c>
      <c r="Y26" s="3">
        <v>2</v>
      </c>
      <c r="Z26" s="18">
        <v>24</v>
      </c>
      <c r="AA26" s="3">
        <v>12</v>
      </c>
      <c r="AB26" s="3">
        <v>3</v>
      </c>
      <c r="AC26" s="9">
        <v>3</v>
      </c>
      <c r="AD26" s="9">
        <v>3</v>
      </c>
      <c r="AE26" s="3">
        <v>1</v>
      </c>
      <c r="AF26" s="3"/>
      <c r="AG26" s="9">
        <v>39</v>
      </c>
      <c r="AH26" s="11">
        <f t="shared" si="0"/>
        <v>745</v>
      </c>
    </row>
    <row r="27" spans="1:34" s="2" customFormat="1" ht="39.75" customHeight="1">
      <c r="A27" s="4" t="s">
        <v>20</v>
      </c>
      <c r="B27" s="3">
        <v>1</v>
      </c>
      <c r="C27" s="3">
        <v>0</v>
      </c>
      <c r="D27" s="3">
        <v>0</v>
      </c>
      <c r="E27" s="3">
        <v>0</v>
      </c>
      <c r="F27" s="9">
        <v>3</v>
      </c>
      <c r="G27" s="3">
        <v>160</v>
      </c>
      <c r="H27" s="3">
        <v>20</v>
      </c>
      <c r="I27" s="3">
        <v>177</v>
      </c>
      <c r="J27" s="3">
        <v>6</v>
      </c>
      <c r="K27" s="3">
        <v>22</v>
      </c>
      <c r="L27" s="3">
        <v>0</v>
      </c>
      <c r="M27" s="3">
        <v>0</v>
      </c>
      <c r="N27" s="9">
        <v>34</v>
      </c>
      <c r="O27" s="3">
        <v>3</v>
      </c>
      <c r="P27" s="9">
        <v>2</v>
      </c>
      <c r="Q27" s="9">
        <v>7</v>
      </c>
      <c r="R27" s="3">
        <v>20</v>
      </c>
      <c r="S27" s="9">
        <v>18</v>
      </c>
      <c r="T27" s="3">
        <v>0</v>
      </c>
      <c r="U27" s="3">
        <v>0</v>
      </c>
      <c r="V27" s="9">
        <v>3</v>
      </c>
      <c r="W27" s="8"/>
      <c r="X27" s="3">
        <v>9</v>
      </c>
      <c r="Y27" s="3">
        <v>0</v>
      </c>
      <c r="Z27" s="18"/>
      <c r="AA27" s="3">
        <v>1</v>
      </c>
      <c r="AB27" s="3">
        <v>0</v>
      </c>
      <c r="AC27" s="3">
        <v>3</v>
      </c>
      <c r="AD27" s="3">
        <v>200</v>
      </c>
      <c r="AE27" s="3">
        <v>0</v>
      </c>
      <c r="AF27" s="3"/>
      <c r="AG27" s="9">
        <v>14</v>
      </c>
      <c r="AH27" s="11">
        <f t="shared" si="0"/>
        <v>703</v>
      </c>
    </row>
    <row r="28" spans="1:34" s="2" customFormat="1" ht="39.75" customHeight="1">
      <c r="A28" s="4" t="s">
        <v>21</v>
      </c>
      <c r="B28" s="3">
        <v>27</v>
      </c>
      <c r="C28" s="3">
        <v>21</v>
      </c>
      <c r="D28" s="3">
        <v>5</v>
      </c>
      <c r="E28" s="3">
        <v>0</v>
      </c>
      <c r="F28" s="3">
        <v>134</v>
      </c>
      <c r="G28" s="3">
        <v>120</v>
      </c>
      <c r="H28" s="3">
        <v>6</v>
      </c>
      <c r="I28" s="3">
        <v>22</v>
      </c>
      <c r="J28" s="9">
        <v>216</v>
      </c>
      <c r="K28" s="3">
        <v>604</v>
      </c>
      <c r="L28" s="3">
        <v>2</v>
      </c>
      <c r="M28" s="9">
        <v>78</v>
      </c>
      <c r="N28" s="3">
        <v>0</v>
      </c>
      <c r="O28" s="3">
        <v>1</v>
      </c>
      <c r="P28" s="3">
        <v>13</v>
      </c>
      <c r="Q28" s="3">
        <v>45</v>
      </c>
      <c r="R28" s="9">
        <v>16</v>
      </c>
      <c r="S28" s="9">
        <v>90</v>
      </c>
      <c r="T28" s="3">
        <v>1</v>
      </c>
      <c r="U28" s="3">
        <v>1</v>
      </c>
      <c r="V28" s="3">
        <v>149</v>
      </c>
      <c r="W28" s="9">
        <v>9</v>
      </c>
      <c r="X28" s="8"/>
      <c r="Y28" s="3">
        <v>6</v>
      </c>
      <c r="Z28" s="18"/>
      <c r="AA28" s="3">
        <v>106</v>
      </c>
      <c r="AB28" s="3">
        <v>2</v>
      </c>
      <c r="AC28" s="3">
        <v>13</v>
      </c>
      <c r="AD28" s="3">
        <v>78</v>
      </c>
      <c r="AE28" s="3">
        <v>7</v>
      </c>
      <c r="AF28" s="3"/>
      <c r="AG28" s="3">
        <v>117</v>
      </c>
      <c r="AH28" s="11">
        <f t="shared" si="0"/>
        <v>1889</v>
      </c>
    </row>
    <row r="29" spans="1:34" s="2" customFormat="1" ht="39.75" customHeight="1">
      <c r="A29" s="4" t="s">
        <v>22</v>
      </c>
      <c r="B29" s="3">
        <v>1</v>
      </c>
      <c r="C29" s="3">
        <v>5</v>
      </c>
      <c r="D29" s="3">
        <v>4</v>
      </c>
      <c r="E29" s="3">
        <v>0</v>
      </c>
      <c r="F29" s="3">
        <v>2</v>
      </c>
      <c r="G29" s="3">
        <v>2</v>
      </c>
      <c r="H29" s="3">
        <v>0</v>
      </c>
      <c r="I29" s="3">
        <v>2</v>
      </c>
      <c r="J29" s="3">
        <v>115</v>
      </c>
      <c r="K29" s="3">
        <v>22</v>
      </c>
      <c r="L29" s="3">
        <v>2</v>
      </c>
      <c r="M29" s="9">
        <v>4</v>
      </c>
      <c r="N29" s="3">
        <v>0</v>
      </c>
      <c r="O29" s="3">
        <v>3</v>
      </c>
      <c r="P29" s="3">
        <v>3</v>
      </c>
      <c r="Q29" s="3">
        <v>10</v>
      </c>
      <c r="R29" s="3">
        <v>0</v>
      </c>
      <c r="S29" s="3">
        <v>0</v>
      </c>
      <c r="T29" s="3">
        <v>4</v>
      </c>
      <c r="U29" s="3">
        <v>0</v>
      </c>
      <c r="V29" s="3">
        <v>4</v>
      </c>
      <c r="W29" s="3">
        <v>0</v>
      </c>
      <c r="X29" s="9">
        <v>6</v>
      </c>
      <c r="Y29" s="8"/>
      <c r="Z29" s="18"/>
      <c r="AA29" s="3">
        <v>0</v>
      </c>
      <c r="AB29" s="3">
        <v>0</v>
      </c>
      <c r="AC29" s="3">
        <v>55</v>
      </c>
      <c r="AD29" s="3">
        <v>2</v>
      </c>
      <c r="AE29" s="3">
        <v>0</v>
      </c>
      <c r="AF29" s="3"/>
      <c r="AG29" s="3">
        <v>10</v>
      </c>
      <c r="AH29" s="11">
        <f t="shared" si="0"/>
        <v>256</v>
      </c>
    </row>
    <row r="30" spans="1:34" s="2" customFormat="1" ht="39.75" customHeight="1">
      <c r="A30" s="4" t="s">
        <v>42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2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18"/>
      <c r="Z30" s="8"/>
      <c r="AA30" s="3"/>
      <c r="AB30" s="3"/>
      <c r="AC30" s="3"/>
      <c r="AD30" s="3"/>
      <c r="AE30" s="3"/>
      <c r="AF30" s="3"/>
      <c r="AG30" s="3"/>
      <c r="AH30" s="11">
        <f t="shared" si="0"/>
        <v>0</v>
      </c>
    </row>
    <row r="31" spans="1:34" s="2" customFormat="1" ht="39.75" customHeight="1">
      <c r="A31" s="4" t="s">
        <v>23</v>
      </c>
      <c r="B31" s="3">
        <v>9</v>
      </c>
      <c r="C31" s="3">
        <v>1</v>
      </c>
      <c r="D31" s="3">
        <v>3</v>
      </c>
      <c r="E31" s="3"/>
      <c r="F31" s="3">
        <v>67</v>
      </c>
      <c r="G31" s="3">
        <v>3</v>
      </c>
      <c r="H31" s="3">
        <v>2</v>
      </c>
      <c r="I31" s="9">
        <v>7</v>
      </c>
      <c r="J31" s="3">
        <v>11</v>
      </c>
      <c r="K31" s="9">
        <v>27</v>
      </c>
      <c r="L31" s="3">
        <v>5</v>
      </c>
      <c r="M31" s="9">
        <v>231</v>
      </c>
      <c r="N31" s="3"/>
      <c r="O31" s="3"/>
      <c r="P31" s="3">
        <v>2</v>
      </c>
      <c r="Q31" s="3">
        <v>18</v>
      </c>
      <c r="R31" s="9">
        <v>1</v>
      </c>
      <c r="S31" s="3">
        <v>1</v>
      </c>
      <c r="T31" s="9">
        <v>1</v>
      </c>
      <c r="U31" s="3"/>
      <c r="V31" s="9">
        <v>12</v>
      </c>
      <c r="W31" s="9">
        <v>1</v>
      </c>
      <c r="X31" s="9">
        <v>106</v>
      </c>
      <c r="Y31" s="3"/>
      <c r="Z31" s="3"/>
      <c r="AA31" s="8"/>
      <c r="AB31" s="3">
        <v>3</v>
      </c>
      <c r="AC31" s="9">
        <v>3</v>
      </c>
      <c r="AD31" s="3">
        <v>1</v>
      </c>
      <c r="AE31" s="3">
        <v>2</v>
      </c>
      <c r="AF31" s="3"/>
      <c r="AG31" s="9">
        <v>1</v>
      </c>
      <c r="AH31" s="11">
        <f t="shared" si="0"/>
        <v>518</v>
      </c>
    </row>
    <row r="32" spans="1:34" s="2" customFormat="1" ht="39.75" customHeight="1">
      <c r="A32" s="4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8"/>
      <c r="AC32" s="3"/>
      <c r="AD32" s="3"/>
      <c r="AE32" s="3"/>
      <c r="AF32" s="3"/>
      <c r="AG32" s="3"/>
      <c r="AH32" s="11">
        <f t="shared" si="0"/>
        <v>0</v>
      </c>
    </row>
    <row r="33" spans="1:34" s="2" customFormat="1" ht="39.75" customHeight="1">
      <c r="A33" s="4" t="s">
        <v>25</v>
      </c>
      <c r="B33" s="3">
        <v>1</v>
      </c>
      <c r="C33" s="9">
        <v>6</v>
      </c>
      <c r="D33" s="9">
        <v>2</v>
      </c>
      <c r="E33" s="3">
        <v>0</v>
      </c>
      <c r="F33" s="9">
        <v>9</v>
      </c>
      <c r="G33" s="9">
        <v>9</v>
      </c>
      <c r="H33" s="3">
        <v>0</v>
      </c>
      <c r="I33" s="9">
        <v>2</v>
      </c>
      <c r="J33" s="9">
        <v>427</v>
      </c>
      <c r="K33" s="9">
        <v>57</v>
      </c>
      <c r="L33" s="3">
        <v>14</v>
      </c>
      <c r="M33" s="9">
        <v>5</v>
      </c>
      <c r="N33" s="3">
        <v>0</v>
      </c>
      <c r="O33" s="9">
        <v>3</v>
      </c>
      <c r="P33" s="3">
        <v>3</v>
      </c>
      <c r="Q33" s="3">
        <v>87</v>
      </c>
      <c r="R33" s="9">
        <v>3</v>
      </c>
      <c r="S33" s="9">
        <v>1</v>
      </c>
      <c r="T33" s="3">
        <v>2</v>
      </c>
      <c r="U33" s="3">
        <v>0</v>
      </c>
      <c r="V33" s="3">
        <v>3</v>
      </c>
      <c r="W33" s="9">
        <v>3</v>
      </c>
      <c r="X33" s="9">
        <v>13</v>
      </c>
      <c r="Y33" s="3">
        <v>55</v>
      </c>
      <c r="Z33" s="3"/>
      <c r="AA33" s="3">
        <v>3</v>
      </c>
      <c r="AB33" s="3">
        <v>0</v>
      </c>
      <c r="AC33" s="8"/>
      <c r="AD33" s="9">
        <v>4</v>
      </c>
      <c r="AE33" s="3">
        <v>1</v>
      </c>
      <c r="AF33" s="3"/>
      <c r="AG33" s="9">
        <v>18</v>
      </c>
      <c r="AH33" s="11">
        <f t="shared" si="0"/>
        <v>731</v>
      </c>
    </row>
    <row r="34" spans="1:34" s="2" customFormat="1" ht="39.75" customHeight="1">
      <c r="A34" s="4" t="s">
        <v>26</v>
      </c>
      <c r="B34" s="3">
        <v>3</v>
      </c>
      <c r="C34" s="3">
        <v>3</v>
      </c>
      <c r="D34" s="3">
        <v>1</v>
      </c>
      <c r="E34" s="3">
        <v>1</v>
      </c>
      <c r="F34" s="9">
        <v>10</v>
      </c>
      <c r="G34" s="9">
        <v>187</v>
      </c>
      <c r="H34" s="9">
        <v>140</v>
      </c>
      <c r="I34" s="9">
        <v>308</v>
      </c>
      <c r="J34" s="3">
        <v>9</v>
      </c>
      <c r="K34" s="9">
        <v>64</v>
      </c>
      <c r="L34" s="3">
        <v>4</v>
      </c>
      <c r="M34" s="9">
        <v>5</v>
      </c>
      <c r="N34" s="9">
        <v>33</v>
      </c>
      <c r="O34" s="3">
        <v>2</v>
      </c>
      <c r="P34" s="3">
        <v>1</v>
      </c>
      <c r="Q34" s="9">
        <v>37</v>
      </c>
      <c r="R34" s="9">
        <v>68</v>
      </c>
      <c r="S34" s="9">
        <v>30</v>
      </c>
      <c r="T34" s="9">
        <v>2</v>
      </c>
      <c r="U34" s="3">
        <v>1</v>
      </c>
      <c r="V34" s="3">
        <v>3</v>
      </c>
      <c r="W34" s="9">
        <v>200</v>
      </c>
      <c r="X34" s="9">
        <v>78</v>
      </c>
      <c r="Y34" s="3">
        <v>2</v>
      </c>
      <c r="Z34" s="3"/>
      <c r="AA34" s="3">
        <v>1</v>
      </c>
      <c r="AB34" s="3">
        <v>0</v>
      </c>
      <c r="AC34" s="3">
        <v>4</v>
      </c>
      <c r="AD34" s="8"/>
      <c r="AE34" s="3">
        <v>0</v>
      </c>
      <c r="AF34" s="3"/>
      <c r="AG34" s="3">
        <v>10</v>
      </c>
      <c r="AH34" s="11">
        <f t="shared" si="0"/>
        <v>1207</v>
      </c>
    </row>
    <row r="35" spans="1:34" s="2" customFormat="1" ht="39.75" customHeight="1">
      <c r="A35" s="4" t="s">
        <v>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/>
      <c r="AF35" s="18"/>
      <c r="AG35" s="3"/>
      <c r="AH35" s="11">
        <f t="shared" si="0"/>
        <v>0</v>
      </c>
    </row>
    <row r="36" spans="1:34" s="2" customFormat="1" ht="39.75" customHeight="1">
      <c r="A36" s="4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8"/>
      <c r="AF36" s="19"/>
      <c r="AG36" s="3"/>
      <c r="AH36" s="11">
        <f t="shared" si="0"/>
        <v>0</v>
      </c>
    </row>
    <row r="37" spans="1:35" s="2" customFormat="1" ht="39.75" customHeight="1">
      <c r="A37" s="4" t="s">
        <v>28</v>
      </c>
      <c r="B37" s="3">
        <v>5</v>
      </c>
      <c r="C37" s="3">
        <v>29</v>
      </c>
      <c r="D37" s="3">
        <v>5</v>
      </c>
      <c r="E37" s="3">
        <v>4</v>
      </c>
      <c r="F37" s="9">
        <v>44</v>
      </c>
      <c r="G37" s="9">
        <v>25</v>
      </c>
      <c r="H37" s="3">
        <v>1</v>
      </c>
      <c r="I37" s="9">
        <v>8</v>
      </c>
      <c r="J37" s="9">
        <v>1043</v>
      </c>
      <c r="K37" s="9">
        <v>473</v>
      </c>
      <c r="L37" s="3">
        <v>3</v>
      </c>
      <c r="M37" s="9">
        <v>26</v>
      </c>
      <c r="N37" s="3">
        <v>2</v>
      </c>
      <c r="O37" s="3">
        <v>27</v>
      </c>
      <c r="P37" s="3">
        <v>5</v>
      </c>
      <c r="Q37" s="9">
        <v>45</v>
      </c>
      <c r="R37" s="9">
        <v>7</v>
      </c>
      <c r="S37" s="9">
        <v>3</v>
      </c>
      <c r="T37" s="3">
        <v>3</v>
      </c>
      <c r="U37" s="9">
        <v>2</v>
      </c>
      <c r="V37" s="3">
        <v>39</v>
      </c>
      <c r="W37" s="3">
        <v>14</v>
      </c>
      <c r="X37" s="9">
        <v>117</v>
      </c>
      <c r="Y37" s="3">
        <v>8</v>
      </c>
      <c r="Z37" s="3"/>
      <c r="AA37" s="3">
        <v>1</v>
      </c>
      <c r="AB37" s="3">
        <v>4</v>
      </c>
      <c r="AC37" s="3">
        <v>18</v>
      </c>
      <c r="AD37" s="3">
        <v>10</v>
      </c>
      <c r="AE37" s="3">
        <v>2</v>
      </c>
      <c r="AF37" s="3"/>
      <c r="AG37" s="8"/>
      <c r="AH37" s="11">
        <f t="shared" si="0"/>
        <v>1973</v>
      </c>
      <c r="AI37"/>
    </row>
    <row r="38" spans="34:35" ht="26.25">
      <c r="AH38" s="11" t="s">
        <v>31</v>
      </c>
      <c r="AI38" s="15"/>
    </row>
    <row r="39" spans="1:7" s="15" customFormat="1" ht="30" customHeight="1">
      <c r="A39" s="14" t="s">
        <v>37</v>
      </c>
      <c r="B39" s="16" t="s">
        <v>38</v>
      </c>
      <c r="C39" s="17"/>
      <c r="D39" s="17"/>
      <c r="E39" s="17"/>
      <c r="F39" s="17"/>
      <c r="G39" s="17"/>
    </row>
    <row r="40" spans="2:36" s="15" customFormat="1" ht="30" customHeight="1">
      <c r="B40" s="16" t="s">
        <v>35</v>
      </c>
      <c r="C40" s="17"/>
      <c r="D40" s="17"/>
      <c r="E40" s="17"/>
      <c r="F40" s="17"/>
      <c r="G40" s="17"/>
      <c r="AH40" s="15">
        <f>SUM(AH6:AH39)</f>
        <v>28578</v>
      </c>
      <c r="AI40" s="15" t="s">
        <v>31</v>
      </c>
      <c r="AJ40" s="15" t="s">
        <v>31</v>
      </c>
    </row>
    <row r="41" spans="2:7" s="15" customFormat="1" ht="30" customHeight="1">
      <c r="B41" s="16" t="s">
        <v>36</v>
      </c>
      <c r="C41" s="17"/>
      <c r="D41" s="17"/>
      <c r="E41" s="17"/>
      <c r="F41" s="17"/>
      <c r="G41" s="17"/>
    </row>
    <row r="42" ht="26.25">
      <c r="B42" s="21" t="s">
        <v>44</v>
      </c>
    </row>
    <row r="43" spans="2:5" ht="26.25">
      <c r="B43" s="26" t="s">
        <v>45</v>
      </c>
      <c r="C43" s="27"/>
      <c r="D43" s="27"/>
      <c r="E43" s="27"/>
    </row>
    <row r="45" spans="2:35" ht="26.25">
      <c r="B45">
        <f>SUM(B6:B37)</f>
        <v>774</v>
      </c>
      <c r="C45">
        <f aca="true" t="shared" si="1" ref="C45:AG45">SUM(C6:C37)</f>
        <v>628</v>
      </c>
      <c r="D45">
        <f t="shared" si="1"/>
        <v>104</v>
      </c>
      <c r="E45">
        <f t="shared" si="1"/>
        <v>10</v>
      </c>
      <c r="F45">
        <f t="shared" si="1"/>
        <v>889</v>
      </c>
      <c r="G45">
        <f t="shared" si="1"/>
        <v>963</v>
      </c>
      <c r="H45">
        <f t="shared" si="1"/>
        <v>520</v>
      </c>
      <c r="I45">
        <f t="shared" si="1"/>
        <v>1167</v>
      </c>
      <c r="J45">
        <f t="shared" si="1"/>
        <v>5385</v>
      </c>
      <c r="K45">
        <f t="shared" si="1"/>
        <v>5593</v>
      </c>
      <c r="L45">
        <f t="shared" si="1"/>
        <v>222</v>
      </c>
      <c r="M45">
        <f t="shared" si="1"/>
        <v>1071</v>
      </c>
      <c r="N45">
        <f t="shared" si="1"/>
        <v>143</v>
      </c>
      <c r="O45">
        <f t="shared" si="1"/>
        <v>234</v>
      </c>
      <c r="P45">
        <f t="shared" si="1"/>
        <v>231</v>
      </c>
      <c r="Q45">
        <f t="shared" si="1"/>
        <v>1612</v>
      </c>
      <c r="R45">
        <f t="shared" si="1"/>
        <v>278</v>
      </c>
      <c r="S45">
        <f t="shared" si="1"/>
        <v>291</v>
      </c>
      <c r="T45">
        <f t="shared" si="1"/>
        <v>101</v>
      </c>
      <c r="U45">
        <f t="shared" si="1"/>
        <v>16</v>
      </c>
      <c r="V45">
        <f t="shared" si="1"/>
        <v>722</v>
      </c>
      <c r="W45">
        <f t="shared" si="1"/>
        <v>703</v>
      </c>
      <c r="X45">
        <f t="shared" si="1"/>
        <v>1855</v>
      </c>
      <c r="Y45">
        <f t="shared" si="1"/>
        <v>250</v>
      </c>
      <c r="Z45">
        <f t="shared" si="1"/>
        <v>546</v>
      </c>
      <c r="AA45">
        <f t="shared" si="1"/>
        <v>506</v>
      </c>
      <c r="AB45">
        <f t="shared" si="1"/>
        <v>118</v>
      </c>
      <c r="AC45">
        <f t="shared" si="1"/>
        <v>721</v>
      </c>
      <c r="AD45">
        <f t="shared" si="1"/>
        <v>1216</v>
      </c>
      <c r="AE45">
        <f t="shared" si="1"/>
        <v>383</v>
      </c>
      <c r="AF45">
        <f t="shared" si="1"/>
        <v>10</v>
      </c>
      <c r="AG45">
        <f t="shared" si="1"/>
        <v>1962</v>
      </c>
      <c r="AH45" s="12">
        <f>SUM(B45:AG45)</f>
        <v>29224</v>
      </c>
      <c r="AI45">
        <f>+AH45-AH40</f>
        <v>646</v>
      </c>
    </row>
  </sheetData>
  <mergeCells count="4">
    <mergeCell ref="A1:AG1"/>
    <mergeCell ref="A3:AG3"/>
    <mergeCell ref="A2:AG2"/>
    <mergeCell ref="B43:E43"/>
  </mergeCells>
  <printOptions/>
  <pageMargins left="0.1968503937007874" right="0.1968503937007874" top="0.3937007874015748" bottom="0.7874015748031497" header="0.5118110236220472" footer="0.5118110236220472"/>
  <pageSetup fitToHeight="1" fitToWidth="1" horizontalDpi="600" verticalDpi="600" orientation="landscape" paperSize="8" scale="45" r:id="rId1"/>
  <headerFooter alignWithMargins="0">
    <oddFooter>&amp;LCEMR/CCRE 
Secretariat General
SC / CD / TC&amp;R&amp;D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Cattermole</dc:creator>
  <cp:keywords/>
  <dc:description/>
  <cp:lastModifiedBy>Boehm</cp:lastModifiedBy>
  <cp:lastPrinted>2002-12-09T10:09:05Z</cp:lastPrinted>
  <dcterms:created xsi:type="dcterms:W3CDTF">2002-10-25T14:06:51Z</dcterms:created>
  <dcterms:modified xsi:type="dcterms:W3CDTF">2003-03-19T07:19:45Z</dcterms:modified>
  <cp:category/>
  <cp:version/>
  <cp:contentType/>
  <cp:contentStatus/>
</cp:coreProperties>
</file>